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/>
  <xr:revisionPtr revIDLastSave="0" documentId="13_ncr:1_{97AF920E-B6A5-4420-A0F1-CE860F879863}" xr6:coauthVersionLast="45" xr6:coauthVersionMax="45" xr10:uidLastSave="{00000000-0000-0000-0000-000000000000}"/>
  <bookViews>
    <workbookView xWindow="3675" yWindow="750" windowWidth="21600" windowHeight="11070" tabRatio="825" activeTab="1" xr2:uid="{00000000-000D-0000-FFFF-FFFF00000000}"/>
  </bookViews>
  <sheets>
    <sheet name="Cover " sheetId="13" r:id="rId1"/>
    <sheet name="ОПР-ик. елементи" sheetId="5" r:id="rId2"/>
    <sheet name="Счетоводен баланс" sheetId="4" r:id="rId3"/>
    <sheet name="ОПП НСС " sheetId="8" r:id="rId4"/>
    <sheet name="ОСК" sheetId="7" r:id="rId5"/>
  </sheets>
  <definedNames>
    <definedName name="AS2DocOpenMode" hidden="1">"AS2DocumentEdit"</definedName>
    <definedName name="_xlnm.Database">#REF!</definedName>
    <definedName name="_xlnm.Print_Area" localSheetId="3">'ОПП НСС '!$A$1:$M$38</definedName>
    <definedName name="_xlnm.Print_Area" localSheetId="1">'ОПР-ик. елементи'!$A$1:$M$41</definedName>
    <definedName name="_xlnm.Print_Area" localSheetId="4">ОСК!$A$1:$K$30</definedName>
    <definedName name="_xlnm.Print_Area" localSheetId="2">'Счетоводен баланс'!$A$1:$M$46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Z_0C92A18C_82C1_43C8_B8D2_6F7E21DEB0D9_.wvu.Cols" localSheetId="3" hidden="1">'ОПП НСС '!#REF!</definedName>
    <definedName name="Z_0C92A18C_82C1_43C8_B8D2_6F7E21DEB0D9_.wvu.Cols" localSheetId="4" hidden="1">ОСК!#REF!</definedName>
    <definedName name="Z_0C92A18C_82C1_43C8_B8D2_6F7E21DEB0D9_.wvu.Rows" localSheetId="3" hidden="1">'ОПП НСС '!$A$38:$N$65445</definedName>
    <definedName name="Z_2BD2C2C3_AF9C_11D6_9CEF_00D009775214_.wvu.Cols" localSheetId="3" hidden="1">'ОПП НСС '!#REF!</definedName>
    <definedName name="Z_2BD2C2C3_AF9C_11D6_9CEF_00D009775214_.wvu.Cols" localSheetId="4" hidden="1">ОСК!#REF!</definedName>
    <definedName name="Z_2BD2C2C3_AF9C_11D6_9CEF_00D009775214_.wvu.PrintArea" localSheetId="3" hidden="1">'ОПП НСС '!$A$1:$N$17</definedName>
    <definedName name="Z_2BD2C2C3_AF9C_11D6_9CEF_00D009775214_.wvu.Rows" localSheetId="3" hidden="1">'ОПП НСС '!$A$38:$N$65445</definedName>
    <definedName name="Z_3DF3D3DF_0C20_498D_AC7F_CE0D39724717_.wvu.Cols" localSheetId="3" hidden="1">'ОПП НСС '!#REF!</definedName>
    <definedName name="Z_3DF3D3DF_0C20_498D_AC7F_CE0D39724717_.wvu.Cols" localSheetId="4" hidden="1">ОСК!#REF!</definedName>
    <definedName name="Z_3DF3D3DF_0C20_498D_AC7F_CE0D39724717_.wvu.Rows" localSheetId="3" hidden="1">'ОПП НСС '!$A$38:$N$65445,'ОПП НСС '!$A$25:$N$27</definedName>
    <definedName name="Z_859A90DC_A43C_4553_ABBB_B67201CEBF6B_.wvu.Cols" localSheetId="3" hidden="1">'ОПП НСС '!#REF!</definedName>
    <definedName name="Z_859A90DC_A43C_4553_ABBB_B67201CEBF6B_.wvu.Cols" localSheetId="4" hidden="1">ОСК!#REF!</definedName>
    <definedName name="Z_859A90DC_A43C_4553_ABBB_B67201CEBF6B_.wvu.PrintArea" localSheetId="3" hidden="1">'ОПП НСС '!$A$1:$I$39</definedName>
    <definedName name="Z_859A90DC_A43C_4553_ABBB_B67201CEBF6B_.wvu.PrintTitles" localSheetId="2" hidden="1">'Счетоводен баланс'!$A$1:$IT$3</definedName>
    <definedName name="Z_859A90DC_A43C_4553_ABBB_B67201CEBF6B_.wvu.Rows" localSheetId="3" hidden="1">'ОПП НСС '!$A$40:$N$65445,'ОПП НСС '!$A$25:$N$27,'ОПП НСС '!$A$38:$N$39</definedName>
    <definedName name="Z_92AC9888_5B7E_11D6_9CEE_00D009757B57_.wvu.Cols" localSheetId="3" hidden="1">'ОПП НСС '!#REF!</definedName>
    <definedName name="Z_9656BBF7_C4A3_41EC_B0C6_A21B380E3C2F_.wvu.Cols" localSheetId="3" hidden="1">'ОПП НСС '!#REF!</definedName>
    <definedName name="Z_9656BBF7_C4A3_41EC_B0C6_A21B380E3C2F_.wvu.Cols" localSheetId="4" hidden="1">ОСК!#REF!</definedName>
    <definedName name="Z_9656BBF7_C4A3_41EC_B0C6_A21B380E3C2F_.wvu.PrintArea" localSheetId="4" hidden="1">ОСК!$A$1:$K$14</definedName>
    <definedName name="Z_9656BBF7_C4A3_41EC_B0C6_A21B380E3C2F_.wvu.Rows" localSheetId="3" hidden="1">'ОПП НСС '!$A$38:$N$65445,'ОПП НСС '!$A$25:$N$27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7" l="1"/>
  <c r="A34" i="8"/>
  <c r="A43" i="4"/>
  <c r="A36" i="5"/>
  <c r="D22" i="4" l="1"/>
  <c r="M22" i="4" l="1"/>
  <c r="M29" i="4"/>
  <c r="G11" i="8" l="1"/>
  <c r="K18" i="8" l="1"/>
  <c r="I18" i="8"/>
  <c r="E18" i="8"/>
  <c r="C18" i="8"/>
  <c r="M17" i="8"/>
  <c r="M18" i="8" s="1"/>
  <c r="G17" i="8"/>
  <c r="G18" i="8" s="1"/>
  <c r="K12" i="8"/>
  <c r="I12" i="8"/>
  <c r="E12" i="8"/>
  <c r="C12" i="8"/>
  <c r="M11" i="8"/>
  <c r="M10" i="8"/>
  <c r="G10" i="8"/>
  <c r="M9" i="8"/>
  <c r="G9" i="8"/>
  <c r="M8" i="8"/>
  <c r="G8" i="8"/>
  <c r="I8" i="7"/>
  <c r="I11" i="7" s="1"/>
  <c r="G8" i="7"/>
  <c r="G11" i="7" s="1"/>
  <c r="E8" i="7"/>
  <c r="E11" i="7" s="1"/>
  <c r="C11" i="7"/>
  <c r="K9" i="7"/>
  <c r="K10" i="7"/>
  <c r="K7" i="7"/>
  <c r="K9" i="5"/>
  <c r="K17" i="5" s="1"/>
  <c r="K19" i="5" s="1"/>
  <c r="K23" i="5" s="1"/>
  <c r="M10" i="5"/>
  <c r="M9" i="5" s="1"/>
  <c r="M17" i="5" s="1"/>
  <c r="M19" i="5" s="1"/>
  <c r="G12" i="8" l="1"/>
  <c r="G20" i="8" s="1"/>
  <c r="M12" i="8"/>
  <c r="M20" i="8" s="1"/>
  <c r="K8" i="7"/>
  <c r="M24" i="8" l="1"/>
  <c r="K11" i="7"/>
  <c r="G22" i="8" l="1"/>
  <c r="G24" i="8" s="1"/>
  <c r="F11" i="5"/>
  <c r="F17" i="5" s="1"/>
  <c r="F19" i="5" s="1"/>
  <c r="M23" i="5" s="1"/>
  <c r="M27" i="5" s="1"/>
  <c r="D11" i="5"/>
  <c r="D17" i="5" s="1"/>
  <c r="D19" i="5" s="1"/>
  <c r="F19" i="4"/>
  <c r="D34" i="4"/>
  <c r="M30" i="4"/>
  <c r="K22" i="4"/>
  <c r="K30" i="4" s="1"/>
  <c r="M15" i="4"/>
  <c r="K15" i="4"/>
  <c r="K27" i="5" l="1"/>
  <c r="K29" i="5" s="1"/>
  <c r="F22" i="4"/>
  <c r="F34" i="4" s="1"/>
  <c r="M29" i="5"/>
  <c r="M34" i="4"/>
  <c r="K21" i="4"/>
  <c r="K29" i="4" l="1"/>
  <c r="K34" i="4" s="1"/>
  <c r="F23" i="5"/>
  <c r="F27" i="5" s="1"/>
  <c r="F29" i="5" s="1"/>
  <c r="D23" i="5"/>
  <c r="D27" i="5" s="1"/>
  <c r="D29" i="5" s="1"/>
</calcChain>
</file>

<file path=xl/sharedStrings.xml><?xml version="1.0" encoding="utf-8"?>
<sst xmlns="http://schemas.openxmlformats.org/spreadsheetml/2006/main" count="153" uniqueCount="111">
  <si>
    <t>Нетна печалба/ (загуба) за годината</t>
  </si>
  <si>
    <t>СЧЕТОВОДЕН БАЛАНС</t>
  </si>
  <si>
    <t>към 31 декември 2019 година</t>
  </si>
  <si>
    <t>Приложение</t>
  </si>
  <si>
    <t>АКТИВ</t>
  </si>
  <si>
    <t>ПАСИВ</t>
  </si>
  <si>
    <t>АКТИВИ</t>
  </si>
  <si>
    <t>СОБСТВЕН КАПИТАЛ И ПАСИВИ</t>
  </si>
  <si>
    <t>А. Собствен капитал</t>
  </si>
  <si>
    <t>I. Записан капитал</t>
  </si>
  <si>
    <t>Общо за раздел А</t>
  </si>
  <si>
    <t>ПАСИВИ</t>
  </si>
  <si>
    <t>Общо за раздел Б</t>
  </si>
  <si>
    <t>до 1 година</t>
  </si>
  <si>
    <t xml:space="preserve"> - към персонала, в т.ч.:</t>
  </si>
  <si>
    <t xml:space="preserve"> - осигурителни задължения, в т.ч.:</t>
  </si>
  <si>
    <t xml:space="preserve"> - данъчни задължения, в т.ч.:</t>
  </si>
  <si>
    <t xml:space="preserve"> - в брой</t>
  </si>
  <si>
    <t xml:space="preserve"> - в безсрочни сметки (депозити)</t>
  </si>
  <si>
    <t>А. Нетекущи (дълготрайни) активи</t>
  </si>
  <si>
    <t>I. Дълготрайни материални активи</t>
  </si>
  <si>
    <t>Б. Текущи (краткотрайни) активи</t>
  </si>
  <si>
    <t>В. Разходи за бъдещи периоди</t>
  </si>
  <si>
    <t>II. Резерви</t>
  </si>
  <si>
    <t>III. Натрупани (загуби) от минали години</t>
  </si>
  <si>
    <t xml:space="preserve">IV. Нетна (загуба) за годината </t>
  </si>
  <si>
    <t>I. Парични средства</t>
  </si>
  <si>
    <t>Б. Задължения</t>
  </si>
  <si>
    <t>Общо за раздел Б, в т.ч.:</t>
  </si>
  <si>
    <t>СУМА НА ПАСИВА (А + Б + В)</t>
  </si>
  <si>
    <t>СУМА НА АКТИВА (А + Б + В)</t>
  </si>
  <si>
    <t>СЕРВИЗ ФИНАНСОВИ ПАЗАРИ ЕООД</t>
  </si>
  <si>
    <t>I. Задължения към доставчици, в т.ч.:</t>
  </si>
  <si>
    <t>II. Други задължения, в т.ч.:</t>
  </si>
  <si>
    <t xml:space="preserve">ОТЧЕТ ЗА ПРИХОДИТЕ И РАЗХОДИТЕ </t>
  </si>
  <si>
    <t>за 2019 година</t>
  </si>
  <si>
    <t>хил. лв.</t>
  </si>
  <si>
    <t>А. Разходи</t>
  </si>
  <si>
    <t xml:space="preserve">1. Нетни приходи от продажби, в т.ч.: </t>
  </si>
  <si>
    <t>в) услуги</t>
  </si>
  <si>
    <t>а) разходи за възнаграждения</t>
  </si>
  <si>
    <t>2. Разходи за персонала, в т.ч.:</t>
  </si>
  <si>
    <t>3. Разходи за амортизация.:</t>
  </si>
  <si>
    <t>Общо разходи за оперативна дейност (1 + 2 + 3)</t>
  </si>
  <si>
    <t>Общо разходи (1 + 2 + 3)</t>
  </si>
  <si>
    <t>1. Разходи за външни услуги</t>
  </si>
  <si>
    <t xml:space="preserve">Общо приходи от оперативна дейност </t>
  </si>
  <si>
    <t>A. Приходи</t>
  </si>
  <si>
    <t>2. Счетоводна загуба за годината (общо приходи – общо разходи)</t>
  </si>
  <si>
    <t>4. Счетоводна печалба за годината (общо приходи - общо разходи)</t>
  </si>
  <si>
    <t>5. (Разход за)/ икономия от данък върху печалбата</t>
  </si>
  <si>
    <t>б) разходи за осигуровки</t>
  </si>
  <si>
    <t>3. Нетна загуба за годината (2 + ред 4 и 5 от раздел А)</t>
  </si>
  <si>
    <t>Всичко (Общо приходи + 2)</t>
  </si>
  <si>
    <t xml:space="preserve">Общо приходи </t>
  </si>
  <si>
    <t>3. Нетна печалба (загуба) за годината</t>
  </si>
  <si>
    <t xml:space="preserve"> - увеличение на основния капитал</t>
  </si>
  <si>
    <t>2. Операции със собствениците, в т.ч:</t>
  </si>
  <si>
    <t>Непокрита загуба    хил. лв.</t>
  </si>
  <si>
    <t>Други резерви хил. лв.</t>
  </si>
  <si>
    <t>Общо собствен капитал       хил. лв.</t>
  </si>
  <si>
    <t>Основен капитал, записан хил. лв.</t>
  </si>
  <si>
    <t xml:space="preserve">ОТЧЕТ ЗА СОБСТВЕНИЯ КАПИТАЛ </t>
  </si>
  <si>
    <t xml:space="preserve">ОТЧЕТ ЗА ПАРИЧНИТЕ ПОТОЦИ </t>
  </si>
  <si>
    <t>Постъпления</t>
  </si>
  <si>
    <t xml:space="preserve">Плащания </t>
  </si>
  <si>
    <t>Нетен поток</t>
  </si>
  <si>
    <t>Плащания</t>
  </si>
  <si>
    <t>А. Парични потоци от основна дейност</t>
  </si>
  <si>
    <t xml:space="preserve">Парични потоци, свързани с търговски контрагенти (клиенти и доставчици) </t>
  </si>
  <si>
    <t>Парични потоци, свързани с персонала и социалното осигуряване</t>
  </si>
  <si>
    <t>Платени и възстановени данъци (без данъци върху печалбата)</t>
  </si>
  <si>
    <t>Други парични потоци от основната дейност</t>
  </si>
  <si>
    <t>Всичко парични потоци от основна дейност</t>
  </si>
  <si>
    <t>Б. Парични потоци от инвестиционна дейност</t>
  </si>
  <si>
    <t>В. Парични потоци от финансова дейност</t>
  </si>
  <si>
    <t>Парични потоци от допълнителни вноски и възстановяването им на собствениците</t>
  </si>
  <si>
    <t>Всичко парични потоци от финансова дейност</t>
  </si>
  <si>
    <t xml:space="preserve">       Г.  Изменение на паричните средства през годината (А + Б + В)</t>
  </si>
  <si>
    <t xml:space="preserve">       Д.  Парични средства в началото на годината</t>
  </si>
  <si>
    <t xml:space="preserve">       Е.  Парични средства в края на годината</t>
  </si>
  <si>
    <t>4. Салдо на 31 декември 2019 година</t>
  </si>
  <si>
    <t>6. Нетна печалба за годината (4-5)</t>
  </si>
  <si>
    <t>Всичко (Общо разходи + 4 + 5 )</t>
  </si>
  <si>
    <t>В. Приходи за бъдещи периоди</t>
  </si>
  <si>
    <t>одитиран</t>
  </si>
  <si>
    <t>неодитиран</t>
  </si>
  <si>
    <t>Управител:</t>
  </si>
  <si>
    <t>Съставител - 
гл.счетоводител:</t>
  </si>
  <si>
    <t xml:space="preserve">                                    Станислав Георгиев</t>
  </si>
  <si>
    <t>Име на дружеството:</t>
  </si>
  <si>
    <t xml:space="preserve">Главен счетоводител/съставител: </t>
  </si>
  <si>
    <t>Адрес на управление:</t>
  </si>
  <si>
    <t>Одитори:</t>
  </si>
  <si>
    <t>АФА ООД</t>
  </si>
  <si>
    <t>ГР.СОФИЯ 1303</t>
  </si>
  <si>
    <t>УЛ. ТРИ УШИ № 10</t>
  </si>
  <si>
    <t>Приложенията на страници от 5 до 23 са неразделна част от финансовия отчет.</t>
  </si>
  <si>
    <t>Финансовият отчет на страници от 1 до 23 е одобрен за издаване от Управителя</t>
  </si>
  <si>
    <t xml:space="preserve"> и е подписан от него на 30 април 2020 г.:</t>
  </si>
  <si>
    <t>31.12.2019        хил. лв.</t>
  </si>
  <si>
    <t>31.03.2020     хил. лв.</t>
  </si>
  <si>
    <t>31.12.2019       хил. лв.</t>
  </si>
  <si>
    <t>1. Салдо на 1 януари 2020 година (неодитирано)</t>
  </si>
  <si>
    <t>към 31.03.2020 година</t>
  </si>
  <si>
    <t>2019
хил. лв.</t>
  </si>
  <si>
    <t>4. Финансови разходи</t>
  </si>
  <si>
    <t>30.09.2020     хил. лв.</t>
  </si>
  <si>
    <t>30.09.2020
 хил. лв.</t>
  </si>
  <si>
    <t>Гергана Василис Пападопулу</t>
  </si>
  <si>
    <t>Станислав Юрив Георгиев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</si>
</sst>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</font>
    <font>
      <sz val="10"/>
      <name val="OpalB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Hebar"/>
      <family val="2"/>
    </font>
    <font>
      <sz val="10"/>
      <name val="Arial"/>
      <family val="2"/>
      <charset val="204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0" fontId="3" fillId="0" borderId="0"/>
    <xf numFmtId="166" fontId="2" fillId="0" borderId="0" applyFont="0" applyFill="0" applyBorder="0" applyAlignment="0" applyProtection="0"/>
    <xf numFmtId="0" fontId="11" fillId="0" borderId="0"/>
    <xf numFmtId="0" fontId="23" fillId="0" borderId="0"/>
    <xf numFmtId="0" fontId="2" fillId="0" borderId="0"/>
    <xf numFmtId="166" fontId="3" fillId="0" borderId="0" applyFont="0" applyFill="0" applyBorder="0" applyAlignment="0" applyProtection="0"/>
    <xf numFmtId="0" fontId="23" fillId="0" borderId="0"/>
    <xf numFmtId="0" fontId="11" fillId="0" borderId="0"/>
    <xf numFmtId="165" fontId="2" fillId="0" borderId="0" applyFont="0" applyFill="0" applyBorder="0" applyAlignment="0" applyProtection="0"/>
    <xf numFmtId="0" fontId="24" fillId="0" borderId="0"/>
  </cellStyleXfs>
  <cellXfs count="193">
    <xf numFmtId="0" fontId="0" fillId="0" borderId="0" xfId="0"/>
    <xf numFmtId="0" fontId="4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horizontal="left" vertical="center"/>
    </xf>
    <xf numFmtId="0" fontId="4" fillId="0" borderId="0" xfId="3" applyFont="1" applyFill="1" applyBorder="1"/>
    <xf numFmtId="0" fontId="10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7" fillId="0" borderId="0" xfId="5" applyFont="1" applyFill="1" applyBorder="1" applyAlignment="1">
      <alignment vertical="center"/>
    </xf>
    <xf numFmtId="0" fontId="13" fillId="0" borderId="1" xfId="2" applyFont="1" applyFill="1" applyBorder="1" applyAlignment="1"/>
    <xf numFmtId="0" fontId="6" fillId="0" borderId="1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vertical="top" wrapText="1"/>
    </xf>
    <xf numFmtId="167" fontId="4" fillId="0" borderId="0" xfId="4" applyNumberFormat="1" applyFont="1" applyFill="1" applyBorder="1" applyAlignment="1">
      <alignment horizontal="right" vertical="top" wrapText="1"/>
    </xf>
    <xf numFmtId="167" fontId="4" fillId="0" borderId="0" xfId="4" applyNumberFormat="1" applyFont="1" applyFill="1" applyBorder="1" applyAlignment="1">
      <alignment horizontal="center" vertical="center" wrapText="1"/>
    </xf>
    <xf numFmtId="167" fontId="4" fillId="0" borderId="0" xfId="4" applyNumberFormat="1" applyFont="1" applyFill="1" applyBorder="1" applyAlignment="1">
      <alignment horizontal="right" vertical="center" wrapText="1"/>
    </xf>
    <xf numFmtId="167" fontId="4" fillId="0" borderId="0" xfId="4" applyNumberFormat="1" applyFont="1" applyFill="1" applyBorder="1"/>
    <xf numFmtId="167" fontId="4" fillId="0" borderId="0" xfId="1" applyNumberFormat="1" applyFont="1" applyFill="1" applyBorder="1" applyAlignment="1">
      <alignment horizontal="right" vertical="top" wrapText="1"/>
    </xf>
    <xf numFmtId="167" fontId="4" fillId="0" borderId="0" xfId="1" applyNumberFormat="1" applyFont="1" applyFill="1" applyBorder="1" applyAlignment="1">
      <alignment horizontal="center" vertical="center" wrapText="1"/>
    </xf>
    <xf numFmtId="167" fontId="4" fillId="0" borderId="0" xfId="1" applyNumberFormat="1" applyFont="1" applyFill="1" applyBorder="1"/>
    <xf numFmtId="0" fontId="6" fillId="0" borderId="0" xfId="3" applyFont="1" applyFill="1" applyBorder="1" applyAlignment="1">
      <alignment horizontal="center"/>
    </xf>
    <xf numFmtId="167" fontId="6" fillId="0" borderId="2" xfId="1" applyNumberFormat="1" applyFont="1" applyFill="1" applyBorder="1"/>
    <xf numFmtId="167" fontId="6" fillId="0" borderId="0" xfId="1" applyNumberFormat="1" applyFont="1" applyFill="1" applyBorder="1"/>
    <xf numFmtId="167" fontId="4" fillId="0" borderId="0" xfId="1" applyNumberFormat="1" applyFont="1" applyFill="1" applyBorder="1" applyAlignment="1">
      <alignment vertical="center"/>
    </xf>
    <xf numFmtId="167" fontId="6" fillId="0" borderId="2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horizontal="center" wrapText="1"/>
    </xf>
    <xf numFmtId="0" fontId="10" fillId="0" borderId="0" xfId="3" applyFont="1" applyFill="1" applyBorder="1" applyAlignment="1">
      <alignment horizontal="center"/>
    </xf>
    <xf numFmtId="0" fontId="14" fillId="0" borderId="0" xfId="3" applyFont="1" applyFill="1" applyBorder="1" applyAlignment="1">
      <alignment horizontal="left" vertical="center"/>
    </xf>
    <xf numFmtId="167" fontId="6" fillId="0" borderId="3" xfId="1" applyNumberFormat="1" applyFont="1" applyFill="1" applyBorder="1" applyAlignment="1">
      <alignment horizontal="left" vertical="center"/>
    </xf>
    <xf numFmtId="167" fontId="6" fillId="0" borderId="0" xfId="1" applyNumberFormat="1" applyFont="1" applyFill="1" applyBorder="1" applyAlignment="1">
      <alignment horizontal="left" vertical="center"/>
    </xf>
    <xf numFmtId="167" fontId="4" fillId="0" borderId="0" xfId="1" applyNumberFormat="1" applyFont="1" applyFill="1" applyBorder="1" applyAlignment="1">
      <alignment horizontal="center"/>
    </xf>
    <xf numFmtId="167" fontId="10" fillId="0" borderId="0" xfId="1" applyNumberFormat="1" applyFont="1" applyFill="1" applyBorder="1" applyAlignment="1"/>
    <xf numFmtId="167" fontId="10" fillId="0" borderId="0" xfId="1" applyNumberFormat="1" applyFont="1" applyFill="1" applyBorder="1" applyAlignment="1">
      <alignment horizontal="center"/>
    </xf>
    <xf numFmtId="167" fontId="10" fillId="0" borderId="0" xfId="1" applyNumberFormat="1" applyFont="1" applyFill="1" applyBorder="1" applyAlignment="1">
      <alignment vertical="center"/>
    </xf>
    <xf numFmtId="167" fontId="4" fillId="0" borderId="0" xfId="1" applyNumberFormat="1" applyFont="1" applyFill="1" applyBorder="1" applyAlignment="1"/>
    <xf numFmtId="167" fontId="6" fillId="0" borderId="4" xfId="1" applyNumberFormat="1" applyFont="1" applyFill="1" applyBorder="1" applyAlignment="1">
      <alignment vertical="center"/>
    </xf>
    <xf numFmtId="167" fontId="6" fillId="0" borderId="3" xfId="1" applyNumberFormat="1" applyFont="1" applyFill="1" applyBorder="1"/>
    <xf numFmtId="0" fontId="15" fillId="0" borderId="0" xfId="2" applyFont="1" applyFill="1" applyBorder="1" applyAlignment="1">
      <alignment horizontal="left" wrapText="1"/>
    </xf>
    <xf numFmtId="0" fontId="16" fillId="0" borderId="0" xfId="2" applyFont="1" applyFill="1" applyAlignment="1">
      <alignment horizontal="center" wrapText="1"/>
    </xf>
    <xf numFmtId="0" fontId="16" fillId="0" borderId="0" xfId="2" applyFont="1" applyFill="1" applyAlignment="1">
      <alignment horizontal="left" vertical="top" wrapText="1"/>
    </xf>
    <xf numFmtId="0" fontId="16" fillId="0" borderId="0" xfId="2" applyFont="1" applyFill="1" applyAlignment="1">
      <alignment horizontal="right" wrapText="1"/>
    </xf>
    <xf numFmtId="0" fontId="15" fillId="0" borderId="0" xfId="2" applyFont="1" applyFill="1" applyAlignment="1">
      <alignment wrapText="1"/>
    </xf>
    <xf numFmtId="0" fontId="15" fillId="0" borderId="0" xfId="2" applyFont="1" applyFill="1" applyAlignment="1">
      <alignment horizontal="left" vertical="top" wrapText="1"/>
    </xf>
    <xf numFmtId="164" fontId="17" fillId="0" borderId="1" xfId="3" applyNumberFormat="1" applyFont="1" applyFill="1" applyBorder="1" applyAlignment="1">
      <alignment horizontal="right"/>
    </xf>
    <xf numFmtId="0" fontId="15" fillId="0" borderId="0" xfId="2" applyFont="1" applyFill="1" applyAlignment="1">
      <alignment horizontal="left" wrapText="1"/>
    </xf>
    <xf numFmtId="3" fontId="15" fillId="0" borderId="1" xfId="2" applyNumberFormat="1" applyFont="1" applyFill="1" applyBorder="1" applyAlignment="1">
      <alignment horizontal="right" wrapText="1"/>
    </xf>
    <xf numFmtId="0" fontId="15" fillId="0" borderId="0" xfId="2" applyFont="1" applyFill="1"/>
    <xf numFmtId="0" fontId="15" fillId="0" borderId="0" xfId="2" applyFont="1" applyFill="1" applyAlignment="1">
      <alignment horizontal="right" wrapText="1"/>
    </xf>
    <xf numFmtId="0" fontId="16" fillId="0" borderId="0" xfId="2" applyFont="1" applyFill="1" applyAlignment="1">
      <alignment horizontal="left" wrapText="1"/>
    </xf>
    <xf numFmtId="164" fontId="16" fillId="0" borderId="0" xfId="2" applyNumberFormat="1" applyFont="1" applyFill="1" applyAlignment="1">
      <alignment horizontal="right" wrapText="1"/>
    </xf>
    <xf numFmtId="0" fontId="18" fillId="0" borderId="0" xfId="2" applyFont="1" applyFill="1" applyAlignment="1">
      <alignment horizontal="left" vertical="top" wrapText="1"/>
    </xf>
    <xf numFmtId="0" fontId="16" fillId="0" borderId="0" xfId="2" applyFont="1" applyFill="1" applyAlignment="1">
      <alignment wrapText="1"/>
    </xf>
    <xf numFmtId="0" fontId="19" fillId="0" borderId="0" xfId="2" applyFont="1" applyFill="1" applyAlignment="1">
      <alignment horizontal="left" wrapText="1"/>
    </xf>
    <xf numFmtId="0" fontId="16" fillId="0" borderId="0" xfId="2" applyFont="1" applyFill="1" applyBorder="1" applyAlignment="1">
      <alignment horizontal="right" wrapText="1"/>
    </xf>
    <xf numFmtId="0" fontId="15" fillId="0" borderId="0" xfId="2" applyFont="1" applyFill="1" applyAlignment="1">
      <alignment horizontal="center" wrapText="1"/>
    </xf>
    <xf numFmtId="0" fontId="15" fillId="0" borderId="0" xfId="2" applyFont="1" applyFill="1" applyBorder="1" applyAlignment="1">
      <alignment horizontal="right" wrapText="1"/>
    </xf>
    <xf numFmtId="0" fontId="16" fillId="0" borderId="0" xfId="2" applyFont="1" applyFill="1" applyAlignment="1">
      <alignment horizontal="center" vertical="top" wrapText="1"/>
    </xf>
    <xf numFmtId="0" fontId="15" fillId="0" borderId="0" xfId="2" applyFont="1" applyFill="1" applyBorder="1" applyAlignment="1">
      <alignment horizontal="right" vertical="top" wrapText="1"/>
    </xf>
    <xf numFmtId="3" fontId="15" fillId="0" borderId="0" xfId="2" applyNumberFormat="1" applyFont="1" applyFill="1" applyBorder="1" applyAlignment="1">
      <alignment horizontal="right" wrapText="1"/>
    </xf>
    <xf numFmtId="0" fontId="20" fillId="0" borderId="0" xfId="2" applyFont="1" applyFill="1" applyAlignment="1">
      <alignment horizontal="left" vertical="top" wrapText="1"/>
    </xf>
    <xf numFmtId="0" fontId="16" fillId="0" borderId="0" xfId="2" applyFont="1" applyFill="1" applyAlignment="1">
      <alignment horizontal="center" wrapText="1"/>
    </xf>
    <xf numFmtId="0" fontId="16" fillId="0" borderId="0" xfId="2" applyFont="1" applyFill="1" applyAlignment="1">
      <alignment horizontal="left" vertical="top" wrapText="1"/>
    </xf>
    <xf numFmtId="164" fontId="17" fillId="0" borderId="0" xfId="3" applyNumberFormat="1" applyFont="1" applyFill="1" applyBorder="1" applyAlignment="1">
      <alignment horizontal="right"/>
    </xf>
    <xf numFmtId="0" fontId="5" fillId="0" borderId="0" xfId="2" applyFont="1" applyFill="1" applyAlignment="1">
      <alignment horizontal="left" wrapText="1"/>
    </xf>
    <xf numFmtId="0" fontId="5" fillId="0" borderId="0" xfId="2" applyFont="1" applyFill="1" applyAlignment="1">
      <alignment horizontal="left" vertical="top" wrapText="1"/>
    </xf>
    <xf numFmtId="167" fontId="15" fillId="0" borderId="3" xfId="4" applyNumberFormat="1" applyFont="1" applyFill="1" applyBorder="1" applyAlignment="1">
      <alignment horizontal="right" wrapText="1"/>
    </xf>
    <xf numFmtId="3" fontId="15" fillId="0" borderId="5" xfId="2" applyNumberFormat="1" applyFont="1" applyFill="1" applyBorder="1" applyAlignment="1">
      <alignment horizontal="right" wrapText="1"/>
    </xf>
    <xf numFmtId="0" fontId="16" fillId="0" borderId="0" xfId="2" applyFont="1" applyFill="1"/>
    <xf numFmtId="0" fontId="15" fillId="0" borderId="1" xfId="2" applyFont="1" applyFill="1" applyBorder="1" applyAlignment="1"/>
    <xf numFmtId="0" fontId="15" fillId="0" borderId="0" xfId="2" applyFont="1" applyFill="1" applyAlignment="1"/>
    <xf numFmtId="0" fontId="15" fillId="0" borderId="0" xfId="2" applyFont="1" applyFill="1" applyAlignment="1">
      <alignment horizontal="center"/>
    </xf>
    <xf numFmtId="0" fontId="15" fillId="0" borderId="0" xfId="2" applyFont="1" applyFill="1" applyBorder="1" applyAlignment="1">
      <alignment horizontal="center" wrapText="1"/>
    </xf>
    <xf numFmtId="0" fontId="15" fillId="0" borderId="0" xfId="2" applyFont="1" applyFill="1" applyBorder="1" applyAlignment="1">
      <alignment horizontal="center" vertical="top" wrapText="1"/>
    </xf>
    <xf numFmtId="0" fontId="22" fillId="0" borderId="0" xfId="2" applyFont="1" applyFill="1"/>
    <xf numFmtId="167" fontId="15" fillId="0" borderId="1" xfId="1" applyNumberFormat="1" applyFont="1" applyFill="1" applyBorder="1" applyAlignment="1">
      <alignment horizontal="right" wrapText="1"/>
    </xf>
    <xf numFmtId="167" fontId="15" fillId="0" borderId="0" xfId="1" applyNumberFormat="1" applyFont="1" applyFill="1" applyAlignment="1">
      <alignment horizontal="right" wrapText="1"/>
    </xf>
    <xf numFmtId="167" fontId="16" fillId="0" borderId="0" xfId="1" applyNumberFormat="1" applyFont="1" applyFill="1" applyAlignment="1">
      <alignment horizontal="right" wrapText="1"/>
    </xf>
    <xf numFmtId="167" fontId="16" fillId="0" borderId="0" xfId="1" applyNumberFormat="1" applyFont="1" applyFill="1" applyBorder="1" applyAlignment="1">
      <alignment horizontal="right" wrapText="1"/>
    </xf>
    <xf numFmtId="167" fontId="15" fillId="0" borderId="2" xfId="1" applyNumberFormat="1" applyFont="1" applyFill="1" applyBorder="1" applyAlignment="1">
      <alignment horizontal="right" wrapText="1"/>
    </xf>
    <xf numFmtId="167" fontId="15" fillId="0" borderId="0" xfId="1" applyNumberFormat="1" applyFont="1" applyFill="1" applyBorder="1" applyAlignment="1">
      <alignment horizontal="right" wrapText="1"/>
    </xf>
    <xf numFmtId="167" fontId="21" fillId="0" borderId="0" xfId="1" applyNumberFormat="1" applyFont="1" applyFill="1" applyBorder="1" applyAlignment="1">
      <alignment horizontal="right" wrapText="1"/>
    </xf>
    <xf numFmtId="167" fontId="15" fillId="0" borderId="3" xfId="1" applyNumberFormat="1" applyFont="1" applyFill="1" applyBorder="1" applyAlignment="1">
      <alignment horizontal="right" wrapText="1"/>
    </xf>
    <xf numFmtId="167" fontId="15" fillId="0" borderId="5" xfId="1" applyNumberFormat="1" applyFont="1" applyFill="1" applyBorder="1" applyAlignment="1">
      <alignment horizontal="right" wrapText="1"/>
    </xf>
    <xf numFmtId="0" fontId="8" fillId="0" borderId="0" xfId="5" applyFont="1" applyFill="1" applyBorder="1" applyAlignment="1">
      <alignment vertical="center"/>
    </xf>
    <xf numFmtId="0" fontId="8" fillId="0" borderId="0" xfId="6" applyNumberFormat="1" applyFont="1" applyFill="1" applyBorder="1" applyAlignment="1" applyProtection="1">
      <alignment vertical="center"/>
    </xf>
    <xf numFmtId="0" fontId="8" fillId="0" borderId="0" xfId="6" applyNumberFormat="1" applyFont="1" applyFill="1" applyBorder="1" applyAlignment="1" applyProtection="1">
      <alignment horizontal="left" vertical="center"/>
    </xf>
    <xf numFmtId="0" fontId="7" fillId="0" borderId="0" xfId="6" applyNumberFormat="1" applyFont="1" applyFill="1" applyBorder="1" applyAlignment="1" applyProtection="1">
      <alignment vertical="center"/>
    </xf>
    <xf numFmtId="0" fontId="5" fillId="0" borderId="0" xfId="6" applyNumberFormat="1" applyFont="1" applyFill="1" applyBorder="1" applyAlignment="1" applyProtection="1">
      <alignment vertical="center"/>
    </xf>
    <xf numFmtId="0" fontId="8" fillId="0" borderId="0" xfId="6" applyNumberFormat="1" applyFont="1" applyFill="1" applyBorder="1" applyAlignment="1" applyProtection="1"/>
    <xf numFmtId="0" fontId="9" fillId="0" borderId="0" xfId="6" applyNumberFormat="1" applyFont="1" applyFill="1" applyBorder="1" applyAlignment="1" applyProtection="1">
      <alignment horizontal="right" wrapText="1"/>
    </xf>
    <xf numFmtId="0" fontId="9" fillId="0" borderId="0" xfId="6" applyNumberFormat="1" applyFont="1" applyFill="1" applyBorder="1" applyAlignment="1" applyProtection="1">
      <alignment horizontal="center" wrapText="1"/>
    </xf>
    <xf numFmtId="0" fontId="5" fillId="0" borderId="0" xfId="6" applyNumberFormat="1" applyFont="1" applyFill="1" applyBorder="1" applyAlignment="1" applyProtection="1">
      <alignment horizontal="left" vertical="center"/>
    </xf>
    <xf numFmtId="0" fontId="5" fillId="0" borderId="0" xfId="10" applyFont="1" applyFill="1" applyBorder="1" applyAlignment="1">
      <alignment horizontal="left" vertical="center"/>
    </xf>
    <xf numFmtId="0" fontId="5" fillId="0" borderId="0" xfId="10" applyFont="1" applyFill="1" applyBorder="1" applyAlignment="1">
      <alignment horizontal="right" vertical="center"/>
    </xf>
    <xf numFmtId="0" fontId="8" fillId="0" borderId="0" xfId="9" applyFont="1" applyFill="1" applyBorder="1"/>
    <xf numFmtId="0" fontId="8" fillId="0" borderId="0" xfId="6" applyNumberFormat="1" applyFont="1" applyFill="1" applyBorder="1" applyAlignment="1" applyProtection="1">
      <alignment vertical="top"/>
    </xf>
    <xf numFmtId="0" fontId="5" fillId="0" borderId="4" xfId="5" applyFont="1" applyFill="1" applyBorder="1" applyAlignment="1">
      <alignment vertical="center"/>
    </xf>
    <xf numFmtId="0" fontId="5" fillId="0" borderId="0" xfId="5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left" vertical="center"/>
    </xf>
    <xf numFmtId="0" fontId="8" fillId="0" borderId="0" xfId="6" applyNumberFormat="1" applyFont="1" applyFill="1" applyBorder="1" applyAlignment="1" applyProtection="1">
      <alignment vertical="top"/>
      <protection locked="0"/>
    </xf>
    <xf numFmtId="167" fontId="5" fillId="0" borderId="0" xfId="1" applyNumberFormat="1" applyFont="1" applyFill="1" applyBorder="1" applyAlignment="1" applyProtection="1">
      <alignment vertical="center"/>
    </xf>
    <xf numFmtId="167" fontId="5" fillId="0" borderId="1" xfId="1" applyNumberFormat="1" applyFont="1" applyFill="1" applyBorder="1" applyAlignment="1" applyProtection="1">
      <alignment vertical="center"/>
    </xf>
    <xf numFmtId="167" fontId="8" fillId="0" borderId="2" xfId="1" applyNumberFormat="1" applyFont="1" applyFill="1" applyBorder="1" applyAlignment="1" applyProtection="1">
      <alignment horizontal="right" vertical="center"/>
    </xf>
    <xf numFmtId="167" fontId="8" fillId="0" borderId="0" xfId="1" applyNumberFormat="1" applyFont="1" applyFill="1" applyBorder="1" applyAlignment="1" applyProtection="1">
      <alignment horizontal="right" vertical="center"/>
    </xf>
    <xf numFmtId="167" fontId="5" fillId="0" borderId="2" xfId="1" applyNumberFormat="1" applyFont="1" applyFill="1" applyBorder="1" applyAlignment="1" applyProtection="1">
      <alignment vertical="center"/>
    </xf>
    <xf numFmtId="167" fontId="7" fillId="0" borderId="0" xfId="1" applyNumberFormat="1" applyFont="1" applyFill="1" applyBorder="1" applyAlignment="1" applyProtection="1">
      <alignment vertical="center"/>
    </xf>
    <xf numFmtId="167" fontId="8" fillId="0" borderId="0" xfId="1" applyNumberFormat="1" applyFont="1" applyFill="1" applyBorder="1" applyAlignment="1" applyProtection="1">
      <alignment vertical="center"/>
    </xf>
    <xf numFmtId="167" fontId="5" fillId="0" borderId="3" xfId="1" applyNumberFormat="1" applyFont="1" applyFill="1" applyBorder="1" applyAlignment="1" applyProtection="1">
      <alignment horizontal="right" vertical="center"/>
    </xf>
    <xf numFmtId="167" fontId="5" fillId="0" borderId="0" xfId="1" applyNumberFormat="1" applyFont="1" applyFill="1" applyBorder="1" applyAlignment="1" applyProtection="1">
      <alignment horizontal="right" vertical="center"/>
    </xf>
    <xf numFmtId="167" fontId="7" fillId="0" borderId="0" xfId="8" applyNumberFormat="1" applyFont="1" applyFill="1" applyBorder="1" applyAlignment="1" applyProtection="1">
      <alignment vertical="center"/>
    </xf>
    <xf numFmtId="167" fontId="8" fillId="0" borderId="0" xfId="8" applyNumberFormat="1" applyFont="1" applyFill="1" applyBorder="1" applyAlignment="1" applyProtection="1">
      <alignment vertical="center"/>
    </xf>
    <xf numFmtId="0" fontId="8" fillId="0" borderId="0" xfId="9" applyFont="1" applyFill="1" applyBorder="1" applyAlignment="1">
      <alignment horizontal="center"/>
    </xf>
    <xf numFmtId="0" fontId="8" fillId="0" borderId="0" xfId="6" applyFont="1" applyFill="1" applyAlignment="1">
      <alignment horizontal="left"/>
    </xf>
    <xf numFmtId="0" fontId="8" fillId="0" borderId="0" xfId="10" applyFont="1" applyFill="1" applyAlignment="1">
      <alignment vertical="center"/>
    </xf>
    <xf numFmtId="0" fontId="8" fillId="0" borderId="0" xfId="9" applyFont="1" applyFill="1" applyBorder="1" applyAlignment="1">
      <alignment vertical="center"/>
    </xf>
    <xf numFmtId="49" fontId="17" fillId="0" borderId="0" xfId="6" applyNumberFormat="1" applyFont="1" applyFill="1" applyBorder="1" applyAlignment="1">
      <alignment horizontal="right" vertical="center"/>
    </xf>
    <xf numFmtId="0" fontId="8" fillId="0" borderId="0" xfId="9" applyFont="1" applyFill="1"/>
    <xf numFmtId="15" fontId="17" fillId="0" borderId="0" xfId="5" applyNumberFormat="1" applyFont="1" applyFill="1" applyBorder="1" applyAlignment="1">
      <alignment horizontal="center" vertical="center" wrapText="1"/>
    </xf>
    <xf numFmtId="164" fontId="17" fillId="0" borderId="0" xfId="6" applyNumberFormat="1" applyFont="1" applyFill="1" applyBorder="1" applyAlignment="1">
      <alignment horizontal="right" vertical="center" wrapText="1"/>
    </xf>
    <xf numFmtId="49" fontId="17" fillId="0" borderId="0" xfId="6" applyNumberFormat="1" applyFont="1" applyFill="1" applyBorder="1" applyAlignment="1">
      <alignment horizontal="right" vertical="center" wrapText="1"/>
    </xf>
    <xf numFmtId="164" fontId="8" fillId="0" borderId="0" xfId="9" applyNumberFormat="1" applyFont="1" applyFill="1" applyBorder="1"/>
    <xf numFmtId="164" fontId="8" fillId="0" borderId="0" xfId="9" applyNumberFormat="1" applyFont="1" applyFill="1" applyBorder="1" applyAlignment="1">
      <alignment horizontal="right"/>
    </xf>
    <xf numFmtId="0" fontId="5" fillId="0" borderId="0" xfId="9" applyFont="1" applyFill="1" applyBorder="1" applyAlignment="1">
      <alignment horizontal="center"/>
    </xf>
    <xf numFmtId="0" fontId="5" fillId="0" borderId="0" xfId="9" applyFont="1" applyFill="1"/>
    <xf numFmtId="164" fontId="5" fillId="0" borderId="2" xfId="9" applyNumberFormat="1" applyFont="1" applyFill="1" applyBorder="1" applyAlignment="1">
      <alignment horizontal="right"/>
    </xf>
    <xf numFmtId="164" fontId="5" fillId="0" borderId="0" xfId="9" applyNumberFormat="1" applyFont="1" applyFill="1" applyBorder="1"/>
    <xf numFmtId="164" fontId="5" fillId="0" borderId="0" xfId="9" applyNumberFormat="1" applyFont="1" applyFill="1" applyBorder="1" applyAlignment="1">
      <alignment horizontal="center"/>
    </xf>
    <xf numFmtId="164" fontId="8" fillId="0" borderId="0" xfId="9" applyNumberFormat="1" applyFont="1" applyFill="1" applyBorder="1" applyAlignment="1">
      <alignment horizontal="center"/>
    </xf>
    <xf numFmtId="0" fontId="5" fillId="0" borderId="0" xfId="9" applyFont="1" applyFill="1" applyBorder="1"/>
    <xf numFmtId="164" fontId="5" fillId="0" borderId="0" xfId="9" applyNumberFormat="1" applyFont="1" applyFill="1" applyBorder="1" applyAlignment="1">
      <alignment horizontal="right"/>
    </xf>
    <xf numFmtId="0" fontId="5" fillId="0" borderId="0" xfId="9" applyFont="1" applyFill="1" applyBorder="1" applyAlignment="1">
      <alignment horizontal="right"/>
    </xf>
    <xf numFmtId="0" fontId="8" fillId="0" borderId="0" xfId="9" applyFont="1" applyFill="1" applyAlignment="1">
      <alignment horizontal="center"/>
    </xf>
    <xf numFmtId="164" fontId="8" fillId="0" borderId="0" xfId="9" applyNumberFormat="1" applyFont="1" applyFill="1" applyAlignment="1">
      <alignment horizontal="right"/>
    </xf>
    <xf numFmtId="0" fontId="5" fillId="0" borderId="1" xfId="5" applyFont="1" applyFill="1" applyBorder="1" applyAlignment="1">
      <alignment vertical="center"/>
    </xf>
    <xf numFmtId="0" fontId="8" fillId="0" borderId="0" xfId="10" quotePrefix="1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vertical="top" wrapText="1"/>
    </xf>
    <xf numFmtId="0" fontId="12" fillId="0" borderId="0" xfId="9" applyFont="1" applyFill="1" applyBorder="1" applyAlignment="1">
      <alignment vertical="top" wrapText="1"/>
    </xf>
    <xf numFmtId="0" fontId="17" fillId="0" borderId="0" xfId="9" applyFont="1" applyFill="1" applyBorder="1" applyAlignment="1">
      <alignment horizontal="left" vertical="top" wrapText="1"/>
    </xf>
    <xf numFmtId="0" fontId="17" fillId="0" borderId="0" xfId="9" applyFont="1" applyFill="1" applyBorder="1" applyAlignment="1">
      <alignment vertical="top" wrapText="1"/>
    </xf>
    <xf numFmtId="0" fontId="17" fillId="0" borderId="0" xfId="9" applyFont="1" applyFill="1" applyBorder="1" applyAlignment="1">
      <alignment vertical="top"/>
    </xf>
    <xf numFmtId="0" fontId="5" fillId="0" borderId="0" xfId="9" applyFont="1" applyFill="1" applyBorder="1" applyAlignment="1">
      <alignment horizontal="left" wrapText="1"/>
    </xf>
    <xf numFmtId="164" fontId="5" fillId="0" borderId="3" xfId="9" applyNumberFormat="1" applyFont="1" applyFill="1" applyBorder="1" applyAlignment="1">
      <alignment horizontal="right"/>
    </xf>
    <xf numFmtId="0" fontId="5" fillId="0" borderId="0" xfId="5" applyFont="1" applyFill="1" applyBorder="1" applyAlignment="1">
      <alignment vertical="center"/>
    </xf>
    <xf numFmtId="0" fontId="8" fillId="0" borderId="0" xfId="6" applyNumberFormat="1" applyFont="1" applyFill="1" applyBorder="1" applyAlignment="1" applyProtection="1">
      <alignment horizontal="center" vertical="center"/>
    </xf>
    <xf numFmtId="0" fontId="15" fillId="0" borderId="0" xfId="2" quotePrefix="1" applyFont="1" applyFill="1" applyBorder="1" applyAlignment="1">
      <alignment horizontal="right" vertical="top"/>
    </xf>
    <xf numFmtId="164" fontId="6" fillId="0" borderId="0" xfId="3" applyNumberFormat="1" applyFont="1" applyFill="1" applyBorder="1" applyAlignment="1">
      <alignment horizontal="right" vertical="center" wrapText="1"/>
    </xf>
    <xf numFmtId="3" fontId="15" fillId="0" borderId="2" xfId="2" applyNumberFormat="1" applyFont="1" applyFill="1" applyBorder="1" applyAlignment="1">
      <alignment horizontal="right" wrapText="1"/>
    </xf>
    <xf numFmtId="0" fontId="16" fillId="0" borderId="0" xfId="2" applyFont="1" applyFill="1" applyAlignment="1"/>
    <xf numFmtId="0" fontId="16" fillId="0" borderId="0" xfId="2" applyFont="1" applyFill="1" applyAlignment="1">
      <alignment vertical="top"/>
    </xf>
    <xf numFmtId="0" fontId="5" fillId="0" borderId="0" xfId="3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right" vertical="center"/>
    </xf>
    <xf numFmtId="0" fontId="4" fillId="0" borderId="0" xfId="2" applyFont="1" applyFill="1" applyAlignment="1"/>
    <xf numFmtId="0" fontId="4" fillId="0" borderId="0" xfId="3" applyFont="1" applyFill="1" applyBorder="1" applyAlignment="1">
      <alignment vertical="center" wrapText="1"/>
    </xf>
    <xf numFmtId="0" fontId="7" fillId="0" borderId="0" xfId="5" applyFont="1" applyFill="1" applyBorder="1" applyAlignment="1">
      <alignment horizontal="left" vertical="center"/>
    </xf>
    <xf numFmtId="0" fontId="8" fillId="0" borderId="0" xfId="5" applyFont="1" applyFill="1" applyBorder="1" applyAlignment="1">
      <alignment horizontal="left" vertical="center"/>
    </xf>
    <xf numFmtId="0" fontId="7" fillId="0" borderId="0" xfId="5" applyFont="1" applyFill="1" applyBorder="1" applyAlignment="1">
      <alignment horizontal="left" vertical="center" wrapText="1"/>
    </xf>
    <xf numFmtId="0" fontId="25" fillId="0" borderId="0" xfId="12" applyFont="1"/>
    <xf numFmtId="0" fontId="26" fillId="0" borderId="1" xfId="5" applyFont="1" applyBorder="1" applyAlignment="1">
      <alignment vertical="center"/>
    </xf>
    <xf numFmtId="0" fontId="25" fillId="0" borderId="1" xfId="12" applyFont="1" applyBorder="1"/>
    <xf numFmtId="0" fontId="27" fillId="0" borderId="1" xfId="12" applyFont="1" applyBorder="1"/>
    <xf numFmtId="0" fontId="26" fillId="0" borderId="0" xfId="12" applyFont="1"/>
    <xf numFmtId="0" fontId="27" fillId="0" borderId="0" xfId="12" applyFont="1"/>
    <xf numFmtId="0" fontId="28" fillId="0" borderId="0" xfId="12" applyFont="1"/>
    <xf numFmtId="0" fontId="29" fillId="0" borderId="0" xfId="12" applyFont="1"/>
    <xf numFmtId="0" fontId="30" fillId="0" borderId="0" xfId="12" applyFont="1"/>
    <xf numFmtId="0" fontId="31" fillId="0" borderId="0" xfId="12" applyFont="1"/>
    <xf numFmtId="0" fontId="32" fillId="0" borderId="0" xfId="12" applyFont="1"/>
    <xf numFmtId="167" fontId="32" fillId="0" borderId="0" xfId="8" applyNumberFormat="1" applyFont="1" applyBorder="1"/>
    <xf numFmtId="0" fontId="25" fillId="0" borderId="0" xfId="12" applyFont="1" applyBorder="1"/>
    <xf numFmtId="0" fontId="32" fillId="0" borderId="0" xfId="12" applyFont="1" applyFill="1"/>
    <xf numFmtId="0" fontId="25" fillId="0" borderId="0" xfId="12" applyFont="1" applyFill="1"/>
    <xf numFmtId="0" fontId="27" fillId="0" borderId="0" xfId="12" applyFont="1" applyFill="1"/>
    <xf numFmtId="14" fontId="6" fillId="0" borderId="0" xfId="3" applyNumberFormat="1" applyFont="1" applyFill="1" applyBorder="1" applyAlignment="1">
      <alignment horizontal="right" vertical="center" wrapText="1"/>
    </xf>
    <xf numFmtId="14" fontId="15" fillId="0" borderId="0" xfId="2" applyNumberFormat="1" applyFont="1" applyFill="1" applyBorder="1" applyAlignment="1">
      <alignment horizontal="right" wrapText="1"/>
    </xf>
    <xf numFmtId="0" fontId="16" fillId="0" borderId="0" xfId="2" applyFont="1" applyFill="1" applyAlignment="1">
      <alignment horizontal="left" vertical="top" wrapText="1"/>
    </xf>
    <xf numFmtId="0" fontId="16" fillId="0" borderId="0" xfId="2" applyFont="1" applyFill="1" applyAlignment="1">
      <alignment horizontal="left" vertical="top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left" vertical="center"/>
    </xf>
  </cellXfs>
  <cellStyles count="13">
    <cellStyle name="Comma" xfId="1" builtinId="3"/>
    <cellStyle name="Comma 2" xfId="4" xr:uid="{00000000-0005-0000-0000-000001000000}"/>
    <cellStyle name="Comma 2 2" xfId="8" xr:uid="{00000000-0005-0000-0000-000002000000}"/>
    <cellStyle name="Currency 2" xfId="11" xr:uid="{00000000-0005-0000-0000-000003000000}"/>
    <cellStyle name="Normal" xfId="0" builtinId="0"/>
    <cellStyle name="Normal 2" xfId="2" xr:uid="{00000000-0005-0000-0000-000005000000}"/>
    <cellStyle name="Normal 2 2" xfId="3" xr:uid="{00000000-0005-0000-0000-000006000000}"/>
    <cellStyle name="Normal 3" xfId="7" xr:uid="{00000000-0005-0000-0000-000007000000}"/>
    <cellStyle name="Normal 4" xfId="12" xr:uid="{00000000-0005-0000-0000-000008000000}"/>
    <cellStyle name="Normal_BAL" xfId="5" xr:uid="{00000000-0005-0000-0000-000009000000}"/>
    <cellStyle name="Normal_Financial statements 2000 Alcomet" xfId="9" xr:uid="{00000000-0005-0000-0000-00000A000000}"/>
    <cellStyle name="Normal_Financial statements_bg model 2002" xfId="6" xr:uid="{00000000-0005-0000-0000-00000B000000}"/>
    <cellStyle name="Normal_P&amp;L_Financial statements_bg model 2002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36"/>
  <sheetViews>
    <sheetView view="pageBreakPreview" zoomScaleNormal="90" zoomScaleSheetLayoutView="100" workbookViewId="0">
      <selection activeCell="E8" sqref="E8"/>
    </sheetView>
  </sheetViews>
  <sheetFormatPr defaultColWidth="9.28515625" defaultRowHeight="12.75" customHeight="1"/>
  <cols>
    <col min="1" max="1" width="38.28515625" style="171" customWidth="1"/>
    <col min="2" max="2" width="9.28515625" style="171" customWidth="1"/>
    <col min="3" max="3" width="9.7109375" style="171" customWidth="1"/>
    <col min="4" max="4" width="29.5703125" style="171" customWidth="1"/>
    <col min="5" max="8" width="9.28515625" style="171" customWidth="1"/>
    <col min="9" max="16384" width="9.28515625" style="171"/>
  </cols>
  <sheetData>
    <row r="4" spans="1:8" ht="18.75">
      <c r="A4" s="172" t="s">
        <v>90</v>
      </c>
      <c r="B4" s="173"/>
      <c r="C4" s="173"/>
      <c r="D4" s="174" t="s">
        <v>31</v>
      </c>
      <c r="E4" s="173"/>
      <c r="F4" s="173"/>
      <c r="G4" s="173"/>
    </row>
    <row r="13" spans="1:8" ht="18.75">
      <c r="A13" s="175" t="s">
        <v>87</v>
      </c>
      <c r="D13" s="176" t="s">
        <v>109</v>
      </c>
      <c r="E13" s="177"/>
      <c r="F13" s="178"/>
      <c r="G13" s="179"/>
      <c r="H13" s="179"/>
    </row>
    <row r="14" spans="1:8" ht="16.5">
      <c r="D14" s="176"/>
      <c r="E14" s="177"/>
      <c r="F14" s="178"/>
      <c r="G14" s="179"/>
      <c r="H14" s="179"/>
    </row>
    <row r="15" spans="1:8" ht="16.5">
      <c r="D15" s="176"/>
      <c r="E15" s="177"/>
      <c r="F15" s="178"/>
      <c r="G15" s="179"/>
      <c r="H15" s="179"/>
    </row>
    <row r="16" spans="1:8" ht="16.5">
      <c r="D16" s="176"/>
      <c r="E16" s="177"/>
      <c r="F16" s="178"/>
      <c r="G16" s="179"/>
      <c r="H16" s="179"/>
    </row>
    <row r="17" spans="1:8" ht="18.75">
      <c r="A17" s="175" t="s">
        <v>91</v>
      </c>
      <c r="B17" s="175"/>
      <c r="C17" s="175"/>
      <c r="D17" s="186" t="s">
        <v>110</v>
      </c>
      <c r="E17" s="177"/>
      <c r="F17" s="178"/>
      <c r="G17" s="179"/>
      <c r="H17" s="179"/>
    </row>
    <row r="18" spans="1:8" ht="18.75">
      <c r="A18" s="175"/>
      <c r="D18" s="176"/>
      <c r="E18" s="177"/>
      <c r="F18" s="180"/>
      <c r="G18" s="175"/>
      <c r="H18" s="175"/>
    </row>
    <row r="19" spans="1:8" ht="18.75">
      <c r="A19" s="175"/>
      <c r="D19" s="176"/>
      <c r="E19" s="177"/>
      <c r="F19" s="180"/>
      <c r="G19" s="175"/>
      <c r="H19" s="175"/>
    </row>
    <row r="20" spans="1:8" ht="18.75">
      <c r="A20" s="175"/>
      <c r="D20" s="176"/>
      <c r="E20" s="177"/>
      <c r="F20" s="180"/>
      <c r="G20" s="175"/>
      <c r="H20" s="175"/>
    </row>
    <row r="21" spans="1:8" ht="18.75">
      <c r="A21" s="175"/>
      <c r="D21" s="176"/>
      <c r="E21" s="177"/>
      <c r="F21" s="180"/>
      <c r="G21" s="175"/>
      <c r="H21" s="175"/>
    </row>
    <row r="22" spans="1:8" ht="18.75">
      <c r="A22" s="175"/>
      <c r="D22" s="176"/>
      <c r="E22" s="177"/>
      <c r="F22" s="180"/>
      <c r="G22" s="175"/>
      <c r="H22" s="175"/>
    </row>
    <row r="23" spans="1:8" ht="18.75">
      <c r="A23" s="175"/>
      <c r="D23" s="176"/>
      <c r="E23" s="177"/>
      <c r="F23" s="180"/>
      <c r="G23" s="175"/>
      <c r="H23" s="175"/>
    </row>
    <row r="24" spans="1:8" ht="18.75">
      <c r="A24" s="175" t="s">
        <v>92</v>
      </c>
      <c r="D24" s="176" t="s">
        <v>95</v>
      </c>
      <c r="E24" s="177"/>
      <c r="F24" s="180"/>
    </row>
    <row r="25" spans="1:8" ht="18.75">
      <c r="A25" s="175"/>
      <c r="D25" s="176" t="s">
        <v>96</v>
      </c>
      <c r="E25" s="177"/>
      <c r="F25" s="180"/>
    </row>
    <row r="26" spans="1:8" ht="18.75">
      <c r="A26" s="175"/>
      <c r="D26" s="176"/>
      <c r="E26" s="180"/>
      <c r="F26" s="181"/>
      <c r="G26" s="175"/>
      <c r="H26" s="175"/>
    </row>
    <row r="27" spans="1:8" ht="18.75">
      <c r="A27" s="175"/>
      <c r="B27" s="182"/>
      <c r="C27" s="183"/>
      <c r="D27" s="176"/>
      <c r="E27" s="180"/>
      <c r="F27" s="181"/>
      <c r="G27" s="175"/>
      <c r="H27" s="175"/>
    </row>
    <row r="28" spans="1:8" ht="18.75">
      <c r="A28" s="175" t="s">
        <v>93</v>
      </c>
      <c r="D28" s="179" t="s">
        <v>94</v>
      </c>
      <c r="E28" s="181"/>
      <c r="F28" s="184"/>
      <c r="G28" s="185"/>
      <c r="H28" s="185"/>
    </row>
    <row r="29" spans="1:8" ht="18.75">
      <c r="A29" s="175"/>
      <c r="E29" s="180"/>
      <c r="F29" s="181"/>
    </row>
    <row r="30" spans="1:8" ht="18.75">
      <c r="A30" s="175"/>
      <c r="E30" s="175"/>
    </row>
    <row r="31" spans="1:8" ht="18.75">
      <c r="A31" s="175"/>
      <c r="E31" s="175"/>
    </row>
    <row r="32" spans="1:8" ht="18.75">
      <c r="A32" s="175"/>
      <c r="E32" s="175"/>
    </row>
    <row r="33" spans="1:5" ht="18.75">
      <c r="A33" s="175"/>
      <c r="E33" s="175"/>
    </row>
    <row r="34" spans="1:5" ht="18.75">
      <c r="A34" s="175"/>
      <c r="E34" s="175"/>
    </row>
    <row r="35" spans="1:5" ht="18.75">
      <c r="A35" s="175"/>
      <c r="E35" s="175"/>
    </row>
    <row r="36" spans="1:5" ht="18.75">
      <c r="A36" s="175"/>
      <c r="E36" s="175"/>
    </row>
  </sheetData>
  <pageMargins left="0.78740157480314965" right="0.35433070866141736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tabSelected="1" view="pageBreakPreview" topLeftCell="A4" zoomScale="90" zoomScaleNormal="100" zoomScaleSheetLayoutView="90" workbookViewId="0">
      <selection activeCell="K11" sqref="K11"/>
    </sheetView>
  </sheetViews>
  <sheetFormatPr defaultColWidth="8.7109375" defaultRowHeight="12.75"/>
  <cols>
    <col min="1" max="1" width="47.5703125" style="77" customWidth="1"/>
    <col min="2" max="2" width="12.28515625" style="77" customWidth="1"/>
    <col min="3" max="3" width="1.28515625" style="77" customWidth="1"/>
    <col min="4" max="4" width="10.5703125" style="77" customWidth="1"/>
    <col min="5" max="5" width="1.28515625" style="77" customWidth="1"/>
    <col min="6" max="6" width="10.5703125" style="77" customWidth="1"/>
    <col min="7" max="7" width="3" style="77" customWidth="1"/>
    <col min="8" max="8" width="47.5703125" style="77" customWidth="1"/>
    <col min="9" max="9" width="12" style="77" bestFit="1" customWidth="1"/>
    <col min="10" max="10" width="1.28515625" style="77" customWidth="1"/>
    <col min="11" max="11" width="10.5703125" style="77" customWidth="1"/>
    <col min="12" max="12" width="1.28515625" style="77" customWidth="1"/>
    <col min="13" max="13" width="10.5703125" style="77" customWidth="1"/>
    <col min="14" max="16384" width="8.7109375" style="77"/>
  </cols>
  <sheetData>
    <row r="1" spans="1:14">
      <c r="A1" s="78" t="s">
        <v>31</v>
      </c>
    </row>
    <row r="2" spans="1:14">
      <c r="A2" s="79" t="s">
        <v>34</v>
      </c>
    </row>
    <row r="3" spans="1:14">
      <c r="A3" s="79" t="s">
        <v>35</v>
      </c>
      <c r="B3" s="79"/>
      <c r="C3" s="79"/>
      <c r="D3" s="79"/>
      <c r="E3" s="79"/>
      <c r="F3" s="79"/>
    </row>
    <row r="4" spans="1:14">
      <c r="A4" s="80"/>
      <c r="B4" s="80"/>
      <c r="C4" s="80"/>
      <c r="D4" s="80"/>
      <c r="E4" s="80"/>
      <c r="F4" s="80"/>
    </row>
    <row r="5" spans="1:14">
      <c r="A5" s="47"/>
      <c r="B5" s="81" t="s">
        <v>3</v>
      </c>
      <c r="C5" s="81"/>
      <c r="D5" s="188">
        <v>44104</v>
      </c>
      <c r="E5" s="81"/>
      <c r="F5" s="65">
        <v>2019</v>
      </c>
      <c r="H5" s="47"/>
      <c r="I5" s="81" t="s">
        <v>3</v>
      </c>
      <c r="J5" s="81"/>
      <c r="K5" s="188">
        <v>44104</v>
      </c>
      <c r="L5" s="81"/>
      <c r="M5" s="65">
        <v>2019</v>
      </c>
    </row>
    <row r="6" spans="1:14">
      <c r="A6" s="82"/>
      <c r="B6" s="81"/>
      <c r="C6" s="82"/>
      <c r="D6" s="155" t="s">
        <v>36</v>
      </c>
      <c r="E6" s="82"/>
      <c r="F6" s="67" t="s">
        <v>36</v>
      </c>
      <c r="H6" s="82"/>
      <c r="I6" s="81"/>
      <c r="J6" s="82"/>
      <c r="K6" s="67" t="s">
        <v>36</v>
      </c>
      <c r="L6" s="82"/>
      <c r="M6" s="67" t="s">
        <v>36</v>
      </c>
    </row>
    <row r="7" spans="1:14" s="166" customFormat="1">
      <c r="A7" s="162"/>
      <c r="B7" s="163"/>
      <c r="C7" s="162"/>
      <c r="D7" s="164" t="s">
        <v>85</v>
      </c>
      <c r="E7" s="18"/>
      <c r="F7" s="165" t="s">
        <v>86</v>
      </c>
      <c r="H7" s="162"/>
      <c r="I7" s="163"/>
      <c r="J7" s="162"/>
      <c r="K7" s="164" t="s">
        <v>85</v>
      </c>
      <c r="L7" s="18"/>
      <c r="M7" s="165" t="s">
        <v>86</v>
      </c>
    </row>
    <row r="8" spans="1:14">
      <c r="A8" s="54" t="s">
        <v>37</v>
      </c>
      <c r="B8" s="48"/>
      <c r="C8" s="49"/>
      <c r="D8" s="50"/>
      <c r="E8" s="49"/>
      <c r="F8" s="50"/>
      <c r="H8" s="54" t="s">
        <v>47</v>
      </c>
      <c r="I8" s="48"/>
      <c r="J8" s="49"/>
      <c r="K8" s="50"/>
      <c r="L8" s="49"/>
      <c r="M8" s="50"/>
    </row>
    <row r="9" spans="1:14">
      <c r="A9" s="56" t="s">
        <v>45</v>
      </c>
      <c r="B9" s="48">
        <v>4</v>
      </c>
      <c r="C9" s="49"/>
      <c r="D9" s="84">
        <v>33</v>
      </c>
      <c r="E9" s="85"/>
      <c r="F9" s="84">
        <v>56</v>
      </c>
      <c r="H9" s="54" t="s">
        <v>38</v>
      </c>
      <c r="I9" s="48">
        <v>3</v>
      </c>
      <c r="J9" s="49"/>
      <c r="K9" s="55">
        <f>K10</f>
        <v>119</v>
      </c>
      <c r="L9" s="49"/>
      <c r="M9" s="55">
        <f>M10</f>
        <v>152</v>
      </c>
    </row>
    <row r="10" spans="1:14">
      <c r="A10" s="58"/>
      <c r="B10" s="48"/>
      <c r="C10" s="49"/>
      <c r="D10" s="86"/>
      <c r="E10" s="86"/>
      <c r="F10" s="86"/>
      <c r="H10" s="58" t="s">
        <v>39</v>
      </c>
      <c r="I10" s="48"/>
      <c r="J10" s="49"/>
      <c r="K10" s="59">
        <v>119</v>
      </c>
      <c r="L10" s="59"/>
      <c r="M10" s="59">
        <f>84+68</f>
        <v>152</v>
      </c>
      <c r="N10" s="83"/>
    </row>
    <row r="11" spans="1:14">
      <c r="A11" s="54" t="s">
        <v>41</v>
      </c>
      <c r="B11" s="48">
        <v>5</v>
      </c>
      <c r="C11" s="49"/>
      <c r="D11" s="84">
        <f>D12+D13</f>
        <v>101</v>
      </c>
      <c r="E11" s="85"/>
      <c r="F11" s="84">
        <f>F12+F13</f>
        <v>139</v>
      </c>
      <c r="H11" s="51"/>
      <c r="I11" s="48"/>
      <c r="J11" s="70"/>
      <c r="K11" s="67"/>
      <c r="L11" s="71"/>
      <c r="M11" s="67"/>
      <c r="N11" s="83"/>
    </row>
    <row r="12" spans="1:14">
      <c r="A12" s="58" t="s">
        <v>40</v>
      </c>
      <c r="B12" s="48"/>
      <c r="C12" s="49"/>
      <c r="D12" s="86">
        <v>88</v>
      </c>
      <c r="E12" s="86"/>
      <c r="F12" s="86">
        <v>125</v>
      </c>
      <c r="K12" s="67"/>
      <c r="L12" s="71"/>
      <c r="M12" s="67"/>
      <c r="N12" s="83"/>
    </row>
    <row r="13" spans="1:14" ht="13.5">
      <c r="A13" s="58" t="s">
        <v>51</v>
      </c>
      <c r="B13" s="48"/>
      <c r="C13" s="49"/>
      <c r="D13" s="86">
        <v>13</v>
      </c>
      <c r="E13" s="86"/>
      <c r="F13" s="86">
        <v>14</v>
      </c>
      <c r="H13" s="62"/>
      <c r="I13" s="48"/>
      <c r="J13" s="49"/>
      <c r="K13" s="67"/>
      <c r="L13" s="71"/>
      <c r="M13" s="67"/>
      <c r="N13" s="83"/>
    </row>
    <row r="14" spans="1:14">
      <c r="A14" s="58"/>
      <c r="B14" s="48"/>
      <c r="C14" s="49"/>
      <c r="D14" s="86"/>
      <c r="E14" s="86"/>
      <c r="F14" s="86"/>
      <c r="G14" s="83"/>
      <c r="H14" s="60"/>
      <c r="I14" s="66"/>
      <c r="J14" s="49"/>
      <c r="K14" s="67"/>
      <c r="L14" s="49"/>
      <c r="M14" s="67"/>
      <c r="N14" s="83"/>
    </row>
    <row r="15" spans="1:14">
      <c r="A15" s="54" t="s">
        <v>42</v>
      </c>
      <c r="B15" s="48">
        <v>7</v>
      </c>
      <c r="C15" s="49"/>
      <c r="D15" s="84">
        <v>0</v>
      </c>
      <c r="E15" s="85"/>
      <c r="F15" s="84">
        <v>1</v>
      </c>
      <c r="G15" s="83"/>
      <c r="N15" s="83"/>
    </row>
    <row r="16" spans="1:14">
      <c r="A16" s="58"/>
      <c r="B16" s="48"/>
      <c r="C16" s="49"/>
      <c r="D16" s="87"/>
      <c r="E16" s="86"/>
      <c r="F16" s="87"/>
      <c r="G16" s="83"/>
      <c r="N16" s="83"/>
    </row>
    <row r="17" spans="1:13" ht="13.5">
      <c r="A17" s="62" t="s">
        <v>43</v>
      </c>
      <c r="B17" s="64"/>
      <c r="C17" s="52"/>
      <c r="D17" s="88">
        <f>D9+D11+D15</f>
        <v>134</v>
      </c>
      <c r="E17" s="85"/>
      <c r="F17" s="88">
        <f>F9+F11+F15</f>
        <v>196</v>
      </c>
      <c r="G17" s="83"/>
      <c r="H17" s="62" t="s">
        <v>46</v>
      </c>
      <c r="I17" s="48"/>
      <c r="J17" s="49"/>
      <c r="K17" s="157">
        <f>K9</f>
        <v>119</v>
      </c>
      <c r="L17" s="49"/>
      <c r="M17" s="157">
        <f>M9</f>
        <v>152</v>
      </c>
    </row>
    <row r="18" spans="1:13" ht="13.5">
      <c r="A18" s="62"/>
      <c r="B18" s="48"/>
      <c r="C18" s="49"/>
      <c r="D18" s="89"/>
      <c r="E18" s="89"/>
      <c r="F18" s="89"/>
    </row>
    <row r="19" spans="1:13" ht="13.5">
      <c r="A19" s="62" t="s">
        <v>44</v>
      </c>
      <c r="B19" s="48"/>
      <c r="C19" s="49"/>
      <c r="D19" s="88">
        <f>D17</f>
        <v>134</v>
      </c>
      <c r="E19" s="89"/>
      <c r="F19" s="88">
        <f>F17</f>
        <v>196</v>
      </c>
      <c r="H19" s="62" t="s">
        <v>54</v>
      </c>
      <c r="I19" s="48"/>
      <c r="J19" s="49"/>
      <c r="K19" s="157">
        <f>K17</f>
        <v>119</v>
      </c>
      <c r="L19" s="49"/>
      <c r="M19" s="157">
        <f>M17</f>
        <v>152</v>
      </c>
    </row>
    <row r="20" spans="1:13" ht="13.5">
      <c r="A20" s="62"/>
      <c r="B20" s="70"/>
      <c r="C20" s="189"/>
      <c r="D20" s="89"/>
      <c r="E20" s="89"/>
      <c r="F20" s="89"/>
      <c r="H20" s="62"/>
      <c r="I20" s="70"/>
      <c r="J20" s="189"/>
      <c r="K20" s="68"/>
      <c r="L20" s="189"/>
      <c r="M20" s="68"/>
    </row>
    <row r="21" spans="1:13" ht="13.5">
      <c r="A21" s="62" t="s">
        <v>106</v>
      </c>
      <c r="B21" s="70"/>
      <c r="C21" s="189"/>
      <c r="D21" s="84">
        <v>1</v>
      </c>
      <c r="E21" s="89"/>
      <c r="F21" s="84">
        <v>0</v>
      </c>
      <c r="H21" s="62"/>
      <c r="I21" s="70"/>
      <c r="J21" s="189"/>
      <c r="K21" s="68"/>
      <c r="L21" s="189"/>
      <c r="M21" s="68"/>
    </row>
    <row r="22" spans="1:13" ht="13.5">
      <c r="A22" s="62"/>
      <c r="B22" s="48"/>
      <c r="C22" s="49"/>
      <c r="D22" s="89"/>
      <c r="E22" s="89"/>
      <c r="F22" s="89"/>
      <c r="H22" s="69"/>
      <c r="I22" s="158"/>
      <c r="J22" s="159"/>
      <c r="K22" s="72"/>
      <c r="L22" s="190"/>
      <c r="M22" s="72"/>
    </row>
    <row r="23" spans="1:13" ht="25.5">
      <c r="A23" s="73" t="s">
        <v>49</v>
      </c>
      <c r="B23" s="48"/>
      <c r="C23" s="49"/>
      <c r="D23" s="84">
        <f>IF((K19-D19)&gt;0,(K19-D19),0)</f>
        <v>0</v>
      </c>
      <c r="E23" s="90"/>
      <c r="F23" s="84">
        <f>IF((M19-F19)&gt;0,(M19-F19),0)</f>
        <v>0</v>
      </c>
      <c r="H23" s="74" t="s">
        <v>48</v>
      </c>
      <c r="I23" s="158"/>
      <c r="J23" s="159"/>
      <c r="K23" s="53">
        <f>-IF((K19-D19-D21)&lt;0,(K19-D19-D21),0)</f>
        <v>16</v>
      </c>
      <c r="L23" s="190"/>
      <c r="M23" s="53">
        <f>-IF((M19-F19)&lt;0,(M19-F19),0)</f>
        <v>44</v>
      </c>
    </row>
    <row r="24" spans="1:13">
      <c r="A24" s="54"/>
      <c r="B24" s="48"/>
      <c r="C24" s="49"/>
      <c r="D24" s="86"/>
      <c r="E24" s="86"/>
      <c r="F24" s="86"/>
      <c r="H24" s="52"/>
      <c r="I24" s="48"/>
      <c r="J24" s="49"/>
      <c r="K24" s="63"/>
      <c r="L24" s="49"/>
      <c r="M24" s="63"/>
    </row>
    <row r="25" spans="1:13">
      <c r="A25" s="54" t="s">
        <v>50</v>
      </c>
      <c r="B25" s="48">
        <v>6</v>
      </c>
      <c r="C25" s="49"/>
      <c r="D25" s="86">
        <v>0</v>
      </c>
      <c r="E25" s="86"/>
      <c r="F25" s="86">
        <v>0</v>
      </c>
      <c r="H25" s="52"/>
      <c r="I25" s="48"/>
      <c r="J25" s="49"/>
      <c r="K25" s="63"/>
      <c r="L25" s="49"/>
      <c r="M25" s="63"/>
    </row>
    <row r="26" spans="1:13">
      <c r="A26" s="54"/>
      <c r="B26" s="48"/>
      <c r="C26" s="49"/>
      <c r="D26" s="87"/>
      <c r="E26" s="86"/>
      <c r="F26" s="87"/>
      <c r="H26" s="52"/>
      <c r="I26" s="48"/>
      <c r="J26" s="49"/>
      <c r="K26" s="63"/>
      <c r="L26" s="49"/>
      <c r="M26" s="63"/>
    </row>
    <row r="27" spans="1:13" ht="13.5" thickBot="1">
      <c r="A27" s="73" t="s">
        <v>82</v>
      </c>
      <c r="B27" s="70"/>
      <c r="C27" s="58"/>
      <c r="D27" s="91">
        <f>IF((D23+D24+D25)&gt;0,(D23-D24-D25),0)</f>
        <v>0</v>
      </c>
      <c r="E27" s="86"/>
      <c r="F27" s="91">
        <f>IF((F23+F24+F25)&gt;0,(F23-F24-F25),0)</f>
        <v>0</v>
      </c>
      <c r="G27" s="158"/>
      <c r="H27" s="73" t="s">
        <v>52</v>
      </c>
      <c r="I27" s="70"/>
      <c r="J27" s="58"/>
      <c r="K27" s="75">
        <f>K23</f>
        <v>16</v>
      </c>
      <c r="L27" s="58"/>
      <c r="M27" s="75">
        <f>M23</f>
        <v>44</v>
      </c>
    </row>
    <row r="28" spans="1:13" ht="13.5" thickTop="1">
      <c r="A28" s="54"/>
      <c r="B28" s="48"/>
      <c r="C28" s="49"/>
      <c r="D28" s="89"/>
      <c r="E28" s="86"/>
      <c r="F28" s="89"/>
      <c r="H28" s="58"/>
      <c r="I28" s="48"/>
      <c r="J28" s="49"/>
      <c r="K28" s="63"/>
      <c r="L28" s="49"/>
      <c r="M28" s="63"/>
    </row>
    <row r="29" spans="1:13" ht="14.25" thickBot="1">
      <c r="A29" s="62" t="s">
        <v>83</v>
      </c>
      <c r="B29" s="48"/>
      <c r="C29" s="49"/>
      <c r="D29" s="92">
        <f>D19+D24+D25+D27+D21</f>
        <v>135</v>
      </c>
      <c r="E29" s="85"/>
      <c r="F29" s="92">
        <f>F19+F24+F25+F27</f>
        <v>196</v>
      </c>
      <c r="H29" s="62" t="s">
        <v>53</v>
      </c>
      <c r="I29" s="48"/>
      <c r="J29" s="49"/>
      <c r="K29" s="76">
        <f>K19+K27</f>
        <v>135</v>
      </c>
      <c r="L29" s="49"/>
      <c r="M29" s="76">
        <f>M19+M27</f>
        <v>196</v>
      </c>
    </row>
    <row r="30" spans="1:13" ht="14.25" thickTop="1">
      <c r="A30" s="62"/>
      <c r="B30" s="48"/>
      <c r="C30" s="49"/>
      <c r="D30" s="68"/>
      <c r="E30" s="57"/>
      <c r="F30" s="68"/>
      <c r="H30" s="61"/>
    </row>
    <row r="31" spans="1:13">
      <c r="H31" s="61"/>
    </row>
    <row r="32" spans="1:13">
      <c r="A32" s="104" t="s">
        <v>97</v>
      </c>
      <c r="B32" s="104"/>
      <c r="C32" s="121"/>
    </row>
    <row r="33" spans="1:3">
      <c r="A33" s="104"/>
      <c r="B33" s="104"/>
      <c r="C33" s="121"/>
    </row>
    <row r="34" spans="1:3">
      <c r="A34" s="105"/>
      <c r="B34" s="105"/>
      <c r="C34" s="105"/>
    </row>
    <row r="35" spans="1:3">
      <c r="A35" s="168" t="s">
        <v>87</v>
      </c>
      <c r="B35" s="12"/>
      <c r="C35" s="11"/>
    </row>
    <row r="36" spans="1:3">
      <c r="A36" s="168" t="str">
        <f>'Cover '!D13</f>
        <v>Гергана Василис Пападопулу</v>
      </c>
      <c r="B36" s="161"/>
      <c r="C36" s="11"/>
    </row>
    <row r="37" spans="1:3">
      <c r="A37" s="169"/>
      <c r="B37" s="93"/>
      <c r="C37" s="11"/>
    </row>
    <row r="38" spans="1:3" ht="25.5">
      <c r="A38" s="170" t="s">
        <v>88</v>
      </c>
      <c r="B38" s="12"/>
      <c r="C38" s="11"/>
    </row>
    <row r="39" spans="1:3">
      <c r="A39" s="12" t="s">
        <v>89</v>
      </c>
      <c r="B39" s="12"/>
      <c r="C39" s="12"/>
    </row>
  </sheetData>
  <mergeCells count="1">
    <mergeCell ref="L22:L23"/>
  </mergeCells>
  <pageMargins left="0.7" right="0.7" top="0.75" bottom="0.75" header="0.3" footer="0.3"/>
  <pageSetup paperSize="9" scale="75" orientation="landscape" horizontalDpi="4294967294" verticalDpi="4294967294" r:id="rId1"/>
  <headerFooter differentOddEven="1">
    <oddFooter>&amp;R1</oddFooter>
    <evenFooter>&amp;R2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6"/>
  <sheetViews>
    <sheetView view="pageBreakPreview" topLeftCell="A28" zoomScaleNormal="100" zoomScaleSheetLayoutView="100" workbookViewId="0">
      <selection activeCell="A44" sqref="A44"/>
    </sheetView>
  </sheetViews>
  <sheetFormatPr defaultRowHeight="12.75"/>
  <cols>
    <col min="1" max="1" width="31.28515625" style="7" customWidth="1"/>
    <col min="2" max="2" width="12.42578125" style="9" customWidth="1"/>
    <col min="3" max="3" width="1.7109375" style="10" customWidth="1"/>
    <col min="4" max="4" width="12.42578125" style="7" customWidth="1"/>
    <col min="5" max="5" width="1.7109375" style="7" customWidth="1"/>
    <col min="6" max="6" width="12.42578125" style="7" customWidth="1"/>
    <col min="7" max="7" width="3.42578125" style="7" customWidth="1"/>
    <col min="8" max="8" width="34" style="7" customWidth="1"/>
    <col min="9" max="9" width="12.42578125" style="7" customWidth="1"/>
    <col min="10" max="10" width="1.7109375" style="7" customWidth="1"/>
    <col min="11" max="11" width="12.42578125" style="7" customWidth="1"/>
    <col min="12" max="12" width="1.7109375" style="7" customWidth="1"/>
    <col min="13" max="13" width="12.42578125" style="7" customWidth="1"/>
    <col min="14" max="254" width="8.7109375" style="7"/>
    <col min="255" max="255" width="49.42578125" style="7" customWidth="1"/>
    <col min="256" max="256" width="11" style="7" customWidth="1"/>
    <col min="257" max="257" width="3.28515625" style="7" customWidth="1"/>
    <col min="258" max="258" width="13.7109375" style="7" customWidth="1"/>
    <col min="259" max="259" width="3.28515625" style="7" customWidth="1"/>
    <col min="260" max="260" width="15" style="7" customWidth="1"/>
    <col min="261" max="510" width="8.7109375" style="7"/>
    <col min="511" max="511" width="49.42578125" style="7" customWidth="1"/>
    <col min="512" max="512" width="11" style="7" customWidth="1"/>
    <col min="513" max="513" width="3.28515625" style="7" customWidth="1"/>
    <col min="514" max="514" width="13.7109375" style="7" customWidth="1"/>
    <col min="515" max="515" width="3.28515625" style="7" customWidth="1"/>
    <col min="516" max="516" width="15" style="7" customWidth="1"/>
    <col min="517" max="766" width="8.7109375" style="7"/>
    <col min="767" max="767" width="49.42578125" style="7" customWidth="1"/>
    <col min="768" max="768" width="11" style="7" customWidth="1"/>
    <col min="769" max="769" width="3.28515625" style="7" customWidth="1"/>
    <col min="770" max="770" width="13.7109375" style="7" customWidth="1"/>
    <col min="771" max="771" width="3.28515625" style="7" customWidth="1"/>
    <col min="772" max="772" width="15" style="7" customWidth="1"/>
    <col min="773" max="1022" width="8.7109375" style="7"/>
    <col min="1023" max="1023" width="49.42578125" style="7" customWidth="1"/>
    <col min="1024" max="1024" width="11" style="7" customWidth="1"/>
    <col min="1025" max="1025" width="3.28515625" style="7" customWidth="1"/>
    <col min="1026" max="1026" width="13.7109375" style="7" customWidth="1"/>
    <col min="1027" max="1027" width="3.28515625" style="7" customWidth="1"/>
    <col min="1028" max="1028" width="15" style="7" customWidth="1"/>
    <col min="1029" max="1278" width="8.7109375" style="7"/>
    <col min="1279" max="1279" width="49.42578125" style="7" customWidth="1"/>
    <col min="1280" max="1280" width="11" style="7" customWidth="1"/>
    <col min="1281" max="1281" width="3.28515625" style="7" customWidth="1"/>
    <col min="1282" max="1282" width="13.7109375" style="7" customWidth="1"/>
    <col min="1283" max="1283" width="3.28515625" style="7" customWidth="1"/>
    <col min="1284" max="1284" width="15" style="7" customWidth="1"/>
    <col min="1285" max="1534" width="8.7109375" style="7"/>
    <col min="1535" max="1535" width="49.42578125" style="7" customWidth="1"/>
    <col min="1536" max="1536" width="11" style="7" customWidth="1"/>
    <col min="1537" max="1537" width="3.28515625" style="7" customWidth="1"/>
    <col min="1538" max="1538" width="13.7109375" style="7" customWidth="1"/>
    <col min="1539" max="1539" width="3.28515625" style="7" customWidth="1"/>
    <col min="1540" max="1540" width="15" style="7" customWidth="1"/>
    <col min="1541" max="1790" width="8.7109375" style="7"/>
    <col min="1791" max="1791" width="49.42578125" style="7" customWidth="1"/>
    <col min="1792" max="1792" width="11" style="7" customWidth="1"/>
    <col min="1793" max="1793" width="3.28515625" style="7" customWidth="1"/>
    <col min="1794" max="1794" width="13.7109375" style="7" customWidth="1"/>
    <col min="1795" max="1795" width="3.28515625" style="7" customWidth="1"/>
    <col min="1796" max="1796" width="15" style="7" customWidth="1"/>
    <col min="1797" max="2046" width="8.7109375" style="7"/>
    <col min="2047" max="2047" width="49.42578125" style="7" customWidth="1"/>
    <col min="2048" max="2048" width="11" style="7" customWidth="1"/>
    <col min="2049" max="2049" width="3.28515625" style="7" customWidth="1"/>
    <col min="2050" max="2050" width="13.7109375" style="7" customWidth="1"/>
    <col min="2051" max="2051" width="3.28515625" style="7" customWidth="1"/>
    <col min="2052" max="2052" width="15" style="7" customWidth="1"/>
    <col min="2053" max="2302" width="8.7109375" style="7"/>
    <col min="2303" max="2303" width="49.42578125" style="7" customWidth="1"/>
    <col min="2304" max="2304" width="11" style="7" customWidth="1"/>
    <col min="2305" max="2305" width="3.28515625" style="7" customWidth="1"/>
    <col min="2306" max="2306" width="13.7109375" style="7" customWidth="1"/>
    <col min="2307" max="2307" width="3.28515625" style="7" customWidth="1"/>
    <col min="2308" max="2308" width="15" style="7" customWidth="1"/>
    <col min="2309" max="2558" width="8.7109375" style="7"/>
    <col min="2559" max="2559" width="49.42578125" style="7" customWidth="1"/>
    <col min="2560" max="2560" width="11" style="7" customWidth="1"/>
    <col min="2561" max="2561" width="3.28515625" style="7" customWidth="1"/>
    <col min="2562" max="2562" width="13.7109375" style="7" customWidth="1"/>
    <col min="2563" max="2563" width="3.28515625" style="7" customWidth="1"/>
    <col min="2564" max="2564" width="15" style="7" customWidth="1"/>
    <col min="2565" max="2814" width="8.7109375" style="7"/>
    <col min="2815" max="2815" width="49.42578125" style="7" customWidth="1"/>
    <col min="2816" max="2816" width="11" style="7" customWidth="1"/>
    <col min="2817" max="2817" width="3.28515625" style="7" customWidth="1"/>
    <col min="2818" max="2818" width="13.7109375" style="7" customWidth="1"/>
    <col min="2819" max="2819" width="3.28515625" style="7" customWidth="1"/>
    <col min="2820" max="2820" width="15" style="7" customWidth="1"/>
    <col min="2821" max="3070" width="8.7109375" style="7"/>
    <col min="3071" max="3071" width="49.42578125" style="7" customWidth="1"/>
    <col min="3072" max="3072" width="11" style="7" customWidth="1"/>
    <col min="3073" max="3073" width="3.28515625" style="7" customWidth="1"/>
    <col min="3074" max="3074" width="13.7109375" style="7" customWidth="1"/>
    <col min="3075" max="3075" width="3.28515625" style="7" customWidth="1"/>
    <col min="3076" max="3076" width="15" style="7" customWidth="1"/>
    <col min="3077" max="3326" width="8.7109375" style="7"/>
    <col min="3327" max="3327" width="49.42578125" style="7" customWidth="1"/>
    <col min="3328" max="3328" width="11" style="7" customWidth="1"/>
    <col min="3329" max="3329" width="3.28515625" style="7" customWidth="1"/>
    <col min="3330" max="3330" width="13.7109375" style="7" customWidth="1"/>
    <col min="3331" max="3331" width="3.28515625" style="7" customWidth="1"/>
    <col min="3332" max="3332" width="15" style="7" customWidth="1"/>
    <col min="3333" max="3582" width="8.7109375" style="7"/>
    <col min="3583" max="3583" width="49.42578125" style="7" customWidth="1"/>
    <col min="3584" max="3584" width="11" style="7" customWidth="1"/>
    <col min="3585" max="3585" width="3.28515625" style="7" customWidth="1"/>
    <col min="3586" max="3586" width="13.7109375" style="7" customWidth="1"/>
    <col min="3587" max="3587" width="3.28515625" style="7" customWidth="1"/>
    <col min="3588" max="3588" width="15" style="7" customWidth="1"/>
    <col min="3589" max="3838" width="8.7109375" style="7"/>
    <col min="3839" max="3839" width="49.42578125" style="7" customWidth="1"/>
    <col min="3840" max="3840" width="11" style="7" customWidth="1"/>
    <col min="3841" max="3841" width="3.28515625" style="7" customWidth="1"/>
    <col min="3842" max="3842" width="13.7109375" style="7" customWidth="1"/>
    <col min="3843" max="3843" width="3.28515625" style="7" customWidth="1"/>
    <col min="3844" max="3844" width="15" style="7" customWidth="1"/>
    <col min="3845" max="4094" width="8.7109375" style="7"/>
    <col min="4095" max="4095" width="49.42578125" style="7" customWidth="1"/>
    <col min="4096" max="4096" width="11" style="7" customWidth="1"/>
    <col min="4097" max="4097" width="3.28515625" style="7" customWidth="1"/>
    <col min="4098" max="4098" width="13.7109375" style="7" customWidth="1"/>
    <col min="4099" max="4099" width="3.28515625" style="7" customWidth="1"/>
    <col min="4100" max="4100" width="15" style="7" customWidth="1"/>
    <col min="4101" max="4350" width="8.7109375" style="7"/>
    <col min="4351" max="4351" width="49.42578125" style="7" customWidth="1"/>
    <col min="4352" max="4352" width="11" style="7" customWidth="1"/>
    <col min="4353" max="4353" width="3.28515625" style="7" customWidth="1"/>
    <col min="4354" max="4354" width="13.7109375" style="7" customWidth="1"/>
    <col min="4355" max="4355" width="3.28515625" style="7" customWidth="1"/>
    <col min="4356" max="4356" width="15" style="7" customWidth="1"/>
    <col min="4357" max="4606" width="8.7109375" style="7"/>
    <col min="4607" max="4607" width="49.42578125" style="7" customWidth="1"/>
    <col min="4608" max="4608" width="11" style="7" customWidth="1"/>
    <col min="4609" max="4609" width="3.28515625" style="7" customWidth="1"/>
    <col min="4610" max="4610" width="13.7109375" style="7" customWidth="1"/>
    <col min="4611" max="4611" width="3.28515625" style="7" customWidth="1"/>
    <col min="4612" max="4612" width="15" style="7" customWidth="1"/>
    <col min="4613" max="4862" width="8.7109375" style="7"/>
    <col min="4863" max="4863" width="49.42578125" style="7" customWidth="1"/>
    <col min="4864" max="4864" width="11" style="7" customWidth="1"/>
    <col min="4865" max="4865" width="3.28515625" style="7" customWidth="1"/>
    <col min="4866" max="4866" width="13.7109375" style="7" customWidth="1"/>
    <col min="4867" max="4867" width="3.28515625" style="7" customWidth="1"/>
    <col min="4868" max="4868" width="15" style="7" customWidth="1"/>
    <col min="4869" max="5118" width="8.7109375" style="7"/>
    <col min="5119" max="5119" width="49.42578125" style="7" customWidth="1"/>
    <col min="5120" max="5120" width="11" style="7" customWidth="1"/>
    <col min="5121" max="5121" width="3.28515625" style="7" customWidth="1"/>
    <col min="5122" max="5122" width="13.7109375" style="7" customWidth="1"/>
    <col min="5123" max="5123" width="3.28515625" style="7" customWidth="1"/>
    <col min="5124" max="5124" width="15" style="7" customWidth="1"/>
    <col min="5125" max="5374" width="8.7109375" style="7"/>
    <col min="5375" max="5375" width="49.42578125" style="7" customWidth="1"/>
    <col min="5376" max="5376" width="11" style="7" customWidth="1"/>
    <col min="5377" max="5377" width="3.28515625" style="7" customWidth="1"/>
    <col min="5378" max="5378" width="13.7109375" style="7" customWidth="1"/>
    <col min="5379" max="5379" width="3.28515625" style="7" customWidth="1"/>
    <col min="5380" max="5380" width="15" style="7" customWidth="1"/>
    <col min="5381" max="5630" width="8.7109375" style="7"/>
    <col min="5631" max="5631" width="49.42578125" style="7" customWidth="1"/>
    <col min="5632" max="5632" width="11" style="7" customWidth="1"/>
    <col min="5633" max="5633" width="3.28515625" style="7" customWidth="1"/>
    <col min="5634" max="5634" width="13.7109375" style="7" customWidth="1"/>
    <col min="5635" max="5635" width="3.28515625" style="7" customWidth="1"/>
    <col min="5636" max="5636" width="15" style="7" customWidth="1"/>
    <col min="5637" max="5886" width="8.7109375" style="7"/>
    <col min="5887" max="5887" width="49.42578125" style="7" customWidth="1"/>
    <col min="5888" max="5888" width="11" style="7" customWidth="1"/>
    <col min="5889" max="5889" width="3.28515625" style="7" customWidth="1"/>
    <col min="5890" max="5890" width="13.7109375" style="7" customWidth="1"/>
    <col min="5891" max="5891" width="3.28515625" style="7" customWidth="1"/>
    <col min="5892" max="5892" width="15" style="7" customWidth="1"/>
    <col min="5893" max="6142" width="8.7109375" style="7"/>
    <col min="6143" max="6143" width="49.42578125" style="7" customWidth="1"/>
    <col min="6144" max="6144" width="11" style="7" customWidth="1"/>
    <col min="6145" max="6145" width="3.28515625" style="7" customWidth="1"/>
    <col min="6146" max="6146" width="13.7109375" style="7" customWidth="1"/>
    <col min="6147" max="6147" width="3.28515625" style="7" customWidth="1"/>
    <col min="6148" max="6148" width="15" style="7" customWidth="1"/>
    <col min="6149" max="6398" width="8.7109375" style="7"/>
    <col min="6399" max="6399" width="49.42578125" style="7" customWidth="1"/>
    <col min="6400" max="6400" width="11" style="7" customWidth="1"/>
    <col min="6401" max="6401" width="3.28515625" style="7" customWidth="1"/>
    <col min="6402" max="6402" width="13.7109375" style="7" customWidth="1"/>
    <col min="6403" max="6403" width="3.28515625" style="7" customWidth="1"/>
    <col min="6404" max="6404" width="15" style="7" customWidth="1"/>
    <col min="6405" max="6654" width="8.7109375" style="7"/>
    <col min="6655" max="6655" width="49.42578125" style="7" customWidth="1"/>
    <col min="6656" max="6656" width="11" style="7" customWidth="1"/>
    <col min="6657" max="6657" width="3.28515625" style="7" customWidth="1"/>
    <col min="6658" max="6658" width="13.7109375" style="7" customWidth="1"/>
    <col min="6659" max="6659" width="3.28515625" style="7" customWidth="1"/>
    <col min="6660" max="6660" width="15" style="7" customWidth="1"/>
    <col min="6661" max="6910" width="8.7109375" style="7"/>
    <col min="6911" max="6911" width="49.42578125" style="7" customWidth="1"/>
    <col min="6912" max="6912" width="11" style="7" customWidth="1"/>
    <col min="6913" max="6913" width="3.28515625" style="7" customWidth="1"/>
    <col min="6914" max="6914" width="13.7109375" style="7" customWidth="1"/>
    <col min="6915" max="6915" width="3.28515625" style="7" customWidth="1"/>
    <col min="6916" max="6916" width="15" style="7" customWidth="1"/>
    <col min="6917" max="7166" width="8.7109375" style="7"/>
    <col min="7167" max="7167" width="49.42578125" style="7" customWidth="1"/>
    <col min="7168" max="7168" width="11" style="7" customWidth="1"/>
    <col min="7169" max="7169" width="3.28515625" style="7" customWidth="1"/>
    <col min="7170" max="7170" width="13.7109375" style="7" customWidth="1"/>
    <col min="7171" max="7171" width="3.28515625" style="7" customWidth="1"/>
    <col min="7172" max="7172" width="15" style="7" customWidth="1"/>
    <col min="7173" max="7422" width="8.7109375" style="7"/>
    <col min="7423" max="7423" width="49.42578125" style="7" customWidth="1"/>
    <col min="7424" max="7424" width="11" style="7" customWidth="1"/>
    <col min="7425" max="7425" width="3.28515625" style="7" customWidth="1"/>
    <col min="7426" max="7426" width="13.7109375" style="7" customWidth="1"/>
    <col min="7427" max="7427" width="3.28515625" style="7" customWidth="1"/>
    <col min="7428" max="7428" width="15" style="7" customWidth="1"/>
    <col min="7429" max="7678" width="8.7109375" style="7"/>
    <col min="7679" max="7679" width="49.42578125" style="7" customWidth="1"/>
    <col min="7680" max="7680" width="11" style="7" customWidth="1"/>
    <col min="7681" max="7681" width="3.28515625" style="7" customWidth="1"/>
    <col min="7682" max="7682" width="13.7109375" style="7" customWidth="1"/>
    <col min="7683" max="7683" width="3.28515625" style="7" customWidth="1"/>
    <col min="7684" max="7684" width="15" style="7" customWidth="1"/>
    <col min="7685" max="7934" width="8.7109375" style="7"/>
    <col min="7935" max="7935" width="49.42578125" style="7" customWidth="1"/>
    <col min="7936" max="7936" width="11" style="7" customWidth="1"/>
    <col min="7937" max="7937" width="3.28515625" style="7" customWidth="1"/>
    <col min="7938" max="7938" width="13.7109375" style="7" customWidth="1"/>
    <col min="7939" max="7939" width="3.28515625" style="7" customWidth="1"/>
    <col min="7940" max="7940" width="15" style="7" customWidth="1"/>
    <col min="7941" max="8190" width="8.7109375" style="7"/>
    <col min="8191" max="8191" width="49.42578125" style="7" customWidth="1"/>
    <col min="8192" max="8192" width="11" style="7" customWidth="1"/>
    <col min="8193" max="8193" width="3.28515625" style="7" customWidth="1"/>
    <col min="8194" max="8194" width="13.7109375" style="7" customWidth="1"/>
    <col min="8195" max="8195" width="3.28515625" style="7" customWidth="1"/>
    <col min="8196" max="8196" width="15" style="7" customWidth="1"/>
    <col min="8197" max="8446" width="8.7109375" style="7"/>
    <col min="8447" max="8447" width="49.42578125" style="7" customWidth="1"/>
    <col min="8448" max="8448" width="11" style="7" customWidth="1"/>
    <col min="8449" max="8449" width="3.28515625" style="7" customWidth="1"/>
    <col min="8450" max="8450" width="13.7109375" style="7" customWidth="1"/>
    <col min="8451" max="8451" width="3.28515625" style="7" customWidth="1"/>
    <col min="8452" max="8452" width="15" style="7" customWidth="1"/>
    <col min="8453" max="8702" width="8.7109375" style="7"/>
    <col min="8703" max="8703" width="49.42578125" style="7" customWidth="1"/>
    <col min="8704" max="8704" width="11" style="7" customWidth="1"/>
    <col min="8705" max="8705" width="3.28515625" style="7" customWidth="1"/>
    <col min="8706" max="8706" width="13.7109375" style="7" customWidth="1"/>
    <col min="8707" max="8707" width="3.28515625" style="7" customWidth="1"/>
    <col min="8708" max="8708" width="15" style="7" customWidth="1"/>
    <col min="8709" max="8958" width="8.7109375" style="7"/>
    <col min="8959" max="8959" width="49.42578125" style="7" customWidth="1"/>
    <col min="8960" max="8960" width="11" style="7" customWidth="1"/>
    <col min="8961" max="8961" width="3.28515625" style="7" customWidth="1"/>
    <col min="8962" max="8962" width="13.7109375" style="7" customWidth="1"/>
    <col min="8963" max="8963" width="3.28515625" style="7" customWidth="1"/>
    <col min="8964" max="8964" width="15" style="7" customWidth="1"/>
    <col min="8965" max="9214" width="8.7109375" style="7"/>
    <col min="9215" max="9215" width="49.42578125" style="7" customWidth="1"/>
    <col min="9216" max="9216" width="11" style="7" customWidth="1"/>
    <col min="9217" max="9217" width="3.28515625" style="7" customWidth="1"/>
    <col min="9218" max="9218" width="13.7109375" style="7" customWidth="1"/>
    <col min="9219" max="9219" width="3.28515625" style="7" customWidth="1"/>
    <col min="9220" max="9220" width="15" style="7" customWidth="1"/>
    <col min="9221" max="9470" width="8.7109375" style="7"/>
    <col min="9471" max="9471" width="49.42578125" style="7" customWidth="1"/>
    <col min="9472" max="9472" width="11" style="7" customWidth="1"/>
    <col min="9473" max="9473" width="3.28515625" style="7" customWidth="1"/>
    <col min="9474" max="9474" width="13.7109375" style="7" customWidth="1"/>
    <col min="9475" max="9475" width="3.28515625" style="7" customWidth="1"/>
    <col min="9476" max="9476" width="15" style="7" customWidth="1"/>
    <col min="9477" max="9726" width="8.7109375" style="7"/>
    <col min="9727" max="9727" width="49.42578125" style="7" customWidth="1"/>
    <col min="9728" max="9728" width="11" style="7" customWidth="1"/>
    <col min="9729" max="9729" width="3.28515625" style="7" customWidth="1"/>
    <col min="9730" max="9730" width="13.7109375" style="7" customWidth="1"/>
    <col min="9731" max="9731" width="3.28515625" style="7" customWidth="1"/>
    <col min="9732" max="9732" width="15" style="7" customWidth="1"/>
    <col min="9733" max="9982" width="8.7109375" style="7"/>
    <col min="9983" max="9983" width="49.42578125" style="7" customWidth="1"/>
    <col min="9984" max="9984" width="11" style="7" customWidth="1"/>
    <col min="9985" max="9985" width="3.28515625" style="7" customWidth="1"/>
    <col min="9986" max="9986" width="13.7109375" style="7" customWidth="1"/>
    <col min="9987" max="9987" width="3.28515625" style="7" customWidth="1"/>
    <col min="9988" max="9988" width="15" style="7" customWidth="1"/>
    <col min="9989" max="10238" width="8.7109375" style="7"/>
    <col min="10239" max="10239" width="49.42578125" style="7" customWidth="1"/>
    <col min="10240" max="10240" width="11" style="7" customWidth="1"/>
    <col min="10241" max="10241" width="3.28515625" style="7" customWidth="1"/>
    <col min="10242" max="10242" width="13.7109375" style="7" customWidth="1"/>
    <col min="10243" max="10243" width="3.28515625" style="7" customWidth="1"/>
    <col min="10244" max="10244" width="15" style="7" customWidth="1"/>
    <col min="10245" max="10494" width="8.7109375" style="7"/>
    <col min="10495" max="10495" width="49.42578125" style="7" customWidth="1"/>
    <col min="10496" max="10496" width="11" style="7" customWidth="1"/>
    <col min="10497" max="10497" width="3.28515625" style="7" customWidth="1"/>
    <col min="10498" max="10498" width="13.7109375" style="7" customWidth="1"/>
    <col min="10499" max="10499" width="3.28515625" style="7" customWidth="1"/>
    <col min="10500" max="10500" width="15" style="7" customWidth="1"/>
    <col min="10501" max="10750" width="8.7109375" style="7"/>
    <col min="10751" max="10751" width="49.42578125" style="7" customWidth="1"/>
    <col min="10752" max="10752" width="11" style="7" customWidth="1"/>
    <col min="10753" max="10753" width="3.28515625" style="7" customWidth="1"/>
    <col min="10754" max="10754" width="13.7109375" style="7" customWidth="1"/>
    <col min="10755" max="10755" width="3.28515625" style="7" customWidth="1"/>
    <col min="10756" max="10756" width="15" style="7" customWidth="1"/>
    <col min="10757" max="11006" width="8.7109375" style="7"/>
    <col min="11007" max="11007" width="49.42578125" style="7" customWidth="1"/>
    <col min="11008" max="11008" width="11" style="7" customWidth="1"/>
    <col min="11009" max="11009" width="3.28515625" style="7" customWidth="1"/>
    <col min="11010" max="11010" width="13.7109375" style="7" customWidth="1"/>
    <col min="11011" max="11011" width="3.28515625" style="7" customWidth="1"/>
    <col min="11012" max="11012" width="15" style="7" customWidth="1"/>
    <col min="11013" max="11262" width="8.7109375" style="7"/>
    <col min="11263" max="11263" width="49.42578125" style="7" customWidth="1"/>
    <col min="11264" max="11264" width="11" style="7" customWidth="1"/>
    <col min="11265" max="11265" width="3.28515625" style="7" customWidth="1"/>
    <col min="11266" max="11266" width="13.7109375" style="7" customWidth="1"/>
    <col min="11267" max="11267" width="3.28515625" style="7" customWidth="1"/>
    <col min="11268" max="11268" width="15" style="7" customWidth="1"/>
    <col min="11269" max="11518" width="8.7109375" style="7"/>
    <col min="11519" max="11519" width="49.42578125" style="7" customWidth="1"/>
    <col min="11520" max="11520" width="11" style="7" customWidth="1"/>
    <col min="11521" max="11521" width="3.28515625" style="7" customWidth="1"/>
    <col min="11522" max="11522" width="13.7109375" style="7" customWidth="1"/>
    <col min="11523" max="11523" width="3.28515625" style="7" customWidth="1"/>
    <col min="11524" max="11524" width="15" style="7" customWidth="1"/>
    <col min="11525" max="11774" width="8.7109375" style="7"/>
    <col min="11775" max="11775" width="49.42578125" style="7" customWidth="1"/>
    <col min="11776" max="11776" width="11" style="7" customWidth="1"/>
    <col min="11777" max="11777" width="3.28515625" style="7" customWidth="1"/>
    <col min="11778" max="11778" width="13.7109375" style="7" customWidth="1"/>
    <col min="11779" max="11779" width="3.28515625" style="7" customWidth="1"/>
    <col min="11780" max="11780" width="15" style="7" customWidth="1"/>
    <col min="11781" max="12030" width="8.7109375" style="7"/>
    <col min="12031" max="12031" width="49.42578125" style="7" customWidth="1"/>
    <col min="12032" max="12032" width="11" style="7" customWidth="1"/>
    <col min="12033" max="12033" width="3.28515625" style="7" customWidth="1"/>
    <col min="12034" max="12034" width="13.7109375" style="7" customWidth="1"/>
    <col min="12035" max="12035" width="3.28515625" style="7" customWidth="1"/>
    <col min="12036" max="12036" width="15" style="7" customWidth="1"/>
    <col min="12037" max="12286" width="8.7109375" style="7"/>
    <col min="12287" max="12287" width="49.42578125" style="7" customWidth="1"/>
    <col min="12288" max="12288" width="11" style="7" customWidth="1"/>
    <col min="12289" max="12289" width="3.28515625" style="7" customWidth="1"/>
    <col min="12290" max="12290" width="13.7109375" style="7" customWidth="1"/>
    <col min="12291" max="12291" width="3.28515625" style="7" customWidth="1"/>
    <col min="12292" max="12292" width="15" style="7" customWidth="1"/>
    <col min="12293" max="12542" width="8.7109375" style="7"/>
    <col min="12543" max="12543" width="49.42578125" style="7" customWidth="1"/>
    <col min="12544" max="12544" width="11" style="7" customWidth="1"/>
    <col min="12545" max="12545" width="3.28515625" style="7" customWidth="1"/>
    <col min="12546" max="12546" width="13.7109375" style="7" customWidth="1"/>
    <col min="12547" max="12547" width="3.28515625" style="7" customWidth="1"/>
    <col min="12548" max="12548" width="15" style="7" customWidth="1"/>
    <col min="12549" max="12798" width="8.7109375" style="7"/>
    <col min="12799" max="12799" width="49.42578125" style="7" customWidth="1"/>
    <col min="12800" max="12800" width="11" style="7" customWidth="1"/>
    <col min="12801" max="12801" width="3.28515625" style="7" customWidth="1"/>
    <col min="12802" max="12802" width="13.7109375" style="7" customWidth="1"/>
    <col min="12803" max="12803" width="3.28515625" style="7" customWidth="1"/>
    <col min="12804" max="12804" width="15" style="7" customWidth="1"/>
    <col min="12805" max="13054" width="8.7109375" style="7"/>
    <col min="13055" max="13055" width="49.42578125" style="7" customWidth="1"/>
    <col min="13056" max="13056" width="11" style="7" customWidth="1"/>
    <col min="13057" max="13057" width="3.28515625" style="7" customWidth="1"/>
    <col min="13058" max="13058" width="13.7109375" style="7" customWidth="1"/>
    <col min="13059" max="13059" width="3.28515625" style="7" customWidth="1"/>
    <col min="13060" max="13060" width="15" style="7" customWidth="1"/>
    <col min="13061" max="13310" width="8.7109375" style="7"/>
    <col min="13311" max="13311" width="49.42578125" style="7" customWidth="1"/>
    <col min="13312" max="13312" width="11" style="7" customWidth="1"/>
    <col min="13313" max="13313" width="3.28515625" style="7" customWidth="1"/>
    <col min="13314" max="13314" width="13.7109375" style="7" customWidth="1"/>
    <col min="13315" max="13315" width="3.28515625" style="7" customWidth="1"/>
    <col min="13316" max="13316" width="15" style="7" customWidth="1"/>
    <col min="13317" max="13566" width="8.7109375" style="7"/>
    <col min="13567" max="13567" width="49.42578125" style="7" customWidth="1"/>
    <col min="13568" max="13568" width="11" style="7" customWidth="1"/>
    <col min="13569" max="13569" width="3.28515625" style="7" customWidth="1"/>
    <col min="13570" max="13570" width="13.7109375" style="7" customWidth="1"/>
    <col min="13571" max="13571" width="3.28515625" style="7" customWidth="1"/>
    <col min="13572" max="13572" width="15" style="7" customWidth="1"/>
    <col min="13573" max="13822" width="8.7109375" style="7"/>
    <col min="13823" max="13823" width="49.42578125" style="7" customWidth="1"/>
    <col min="13824" max="13824" width="11" style="7" customWidth="1"/>
    <col min="13825" max="13825" width="3.28515625" style="7" customWidth="1"/>
    <col min="13826" max="13826" width="13.7109375" style="7" customWidth="1"/>
    <col min="13827" max="13827" width="3.28515625" style="7" customWidth="1"/>
    <col min="13828" max="13828" width="15" style="7" customWidth="1"/>
    <col min="13829" max="14078" width="8.7109375" style="7"/>
    <col min="14079" max="14079" width="49.42578125" style="7" customWidth="1"/>
    <col min="14080" max="14080" width="11" style="7" customWidth="1"/>
    <col min="14081" max="14081" width="3.28515625" style="7" customWidth="1"/>
    <col min="14082" max="14082" width="13.7109375" style="7" customWidth="1"/>
    <col min="14083" max="14083" width="3.28515625" style="7" customWidth="1"/>
    <col min="14084" max="14084" width="15" style="7" customWidth="1"/>
    <col min="14085" max="14334" width="8.7109375" style="7"/>
    <col min="14335" max="14335" width="49.42578125" style="7" customWidth="1"/>
    <col min="14336" max="14336" width="11" style="7" customWidth="1"/>
    <col min="14337" max="14337" width="3.28515625" style="7" customWidth="1"/>
    <col min="14338" max="14338" width="13.7109375" style="7" customWidth="1"/>
    <col min="14339" max="14339" width="3.28515625" style="7" customWidth="1"/>
    <col min="14340" max="14340" width="15" style="7" customWidth="1"/>
    <col min="14341" max="14590" width="8.7109375" style="7"/>
    <col min="14591" max="14591" width="49.42578125" style="7" customWidth="1"/>
    <col min="14592" max="14592" width="11" style="7" customWidth="1"/>
    <col min="14593" max="14593" width="3.28515625" style="7" customWidth="1"/>
    <col min="14594" max="14594" width="13.7109375" style="7" customWidth="1"/>
    <col min="14595" max="14595" width="3.28515625" style="7" customWidth="1"/>
    <col min="14596" max="14596" width="15" style="7" customWidth="1"/>
    <col min="14597" max="14846" width="8.7109375" style="7"/>
    <col min="14847" max="14847" width="49.42578125" style="7" customWidth="1"/>
    <col min="14848" max="14848" width="11" style="7" customWidth="1"/>
    <col min="14849" max="14849" width="3.28515625" style="7" customWidth="1"/>
    <col min="14850" max="14850" width="13.7109375" style="7" customWidth="1"/>
    <col min="14851" max="14851" width="3.28515625" style="7" customWidth="1"/>
    <col min="14852" max="14852" width="15" style="7" customWidth="1"/>
    <col min="14853" max="15102" width="8.7109375" style="7"/>
    <col min="15103" max="15103" width="49.42578125" style="7" customWidth="1"/>
    <col min="15104" max="15104" width="11" style="7" customWidth="1"/>
    <col min="15105" max="15105" width="3.28515625" style="7" customWidth="1"/>
    <col min="15106" max="15106" width="13.7109375" style="7" customWidth="1"/>
    <col min="15107" max="15107" width="3.28515625" style="7" customWidth="1"/>
    <col min="15108" max="15108" width="15" style="7" customWidth="1"/>
    <col min="15109" max="15358" width="8.7109375" style="7"/>
    <col min="15359" max="15359" width="49.42578125" style="7" customWidth="1"/>
    <col min="15360" max="15360" width="11" style="7" customWidth="1"/>
    <col min="15361" max="15361" width="3.28515625" style="7" customWidth="1"/>
    <col min="15362" max="15362" width="13.7109375" style="7" customWidth="1"/>
    <col min="15363" max="15363" width="3.28515625" style="7" customWidth="1"/>
    <col min="15364" max="15364" width="15" style="7" customWidth="1"/>
    <col min="15365" max="15614" width="8.7109375" style="7"/>
    <col min="15615" max="15615" width="49.42578125" style="7" customWidth="1"/>
    <col min="15616" max="15616" width="11" style="7" customWidth="1"/>
    <col min="15617" max="15617" width="3.28515625" style="7" customWidth="1"/>
    <col min="15618" max="15618" width="13.7109375" style="7" customWidth="1"/>
    <col min="15619" max="15619" width="3.28515625" style="7" customWidth="1"/>
    <col min="15620" max="15620" width="15" style="7" customWidth="1"/>
    <col min="15621" max="15870" width="8.7109375" style="7"/>
    <col min="15871" max="15871" width="49.42578125" style="7" customWidth="1"/>
    <col min="15872" max="15872" width="11" style="7" customWidth="1"/>
    <col min="15873" max="15873" width="3.28515625" style="7" customWidth="1"/>
    <col min="15874" max="15874" width="13.7109375" style="7" customWidth="1"/>
    <col min="15875" max="15875" width="3.28515625" style="7" customWidth="1"/>
    <col min="15876" max="15876" width="15" style="7" customWidth="1"/>
    <col min="15877" max="16126" width="8.7109375" style="7"/>
    <col min="16127" max="16127" width="49.42578125" style="7" customWidth="1"/>
    <col min="16128" max="16128" width="11" style="7" customWidth="1"/>
    <col min="16129" max="16129" width="3.28515625" style="7" customWidth="1"/>
    <col min="16130" max="16130" width="13.7109375" style="7" customWidth="1"/>
    <col min="16131" max="16131" width="3.28515625" style="7" customWidth="1"/>
    <col min="16132" max="16132" width="15" style="7" customWidth="1"/>
    <col min="16133" max="16384" width="8.7109375" style="7"/>
  </cols>
  <sheetData>
    <row r="1" spans="1:13">
      <c r="A1" s="13" t="s">
        <v>31</v>
      </c>
      <c r="B1" s="14"/>
      <c r="C1" s="7"/>
    </row>
    <row r="2" spans="1:13" s="3" customFormat="1">
      <c r="A2" s="2" t="s">
        <v>1</v>
      </c>
      <c r="B2" s="5"/>
    </row>
    <row r="3" spans="1:13" ht="15" customHeight="1">
      <c r="A3" s="2" t="s">
        <v>2</v>
      </c>
      <c r="B3" s="4"/>
      <c r="C3" s="3"/>
      <c r="D3" s="3"/>
      <c r="E3" s="3"/>
      <c r="F3" s="3"/>
    </row>
    <row r="4" spans="1:13" ht="15" customHeight="1">
      <c r="A4" s="15"/>
      <c r="B4" s="16"/>
      <c r="C4" s="15"/>
      <c r="D4" s="15"/>
      <c r="E4" s="15"/>
      <c r="F4" s="15"/>
    </row>
    <row r="5" spans="1:13" s="20" customFormat="1" ht="30" customHeight="1">
      <c r="A5" s="2"/>
      <c r="B5" s="17" t="s">
        <v>3</v>
      </c>
      <c r="C5" s="18"/>
      <c r="D5" s="156" t="s">
        <v>107</v>
      </c>
      <c r="E5" s="17"/>
      <c r="F5" s="19" t="s">
        <v>102</v>
      </c>
      <c r="H5" s="2"/>
      <c r="I5" s="17" t="s">
        <v>3</v>
      </c>
      <c r="J5" s="18"/>
      <c r="K5" s="156" t="s">
        <v>101</v>
      </c>
      <c r="L5" s="17"/>
      <c r="M5" s="187" t="s">
        <v>100</v>
      </c>
    </row>
    <row r="6" spans="1:13" s="167" customFormat="1">
      <c r="A6" s="5"/>
      <c r="B6" s="17"/>
      <c r="C6" s="17"/>
      <c r="D6" s="156" t="s">
        <v>85</v>
      </c>
      <c r="E6" s="17"/>
      <c r="F6" s="19" t="s">
        <v>86</v>
      </c>
      <c r="H6" s="5"/>
      <c r="I6" s="17"/>
      <c r="J6" s="17"/>
      <c r="K6" s="156" t="s">
        <v>85</v>
      </c>
      <c r="L6" s="17"/>
      <c r="M6" s="19" t="s">
        <v>86</v>
      </c>
    </row>
    <row r="7" spans="1:13">
      <c r="A7" s="2" t="s">
        <v>4</v>
      </c>
      <c r="B7" s="16"/>
      <c r="C7" s="15"/>
      <c r="D7" s="21"/>
      <c r="E7" s="16"/>
      <c r="F7" s="1"/>
      <c r="H7" s="2" t="s">
        <v>5</v>
      </c>
      <c r="I7" s="16"/>
      <c r="J7" s="15"/>
      <c r="K7" s="21"/>
      <c r="L7" s="15"/>
      <c r="M7" s="1"/>
    </row>
    <row r="8" spans="1:13">
      <c r="A8" s="2" t="s">
        <v>6</v>
      </c>
      <c r="B8" s="16"/>
      <c r="C8" s="15"/>
      <c r="D8" s="22"/>
      <c r="E8" s="23"/>
      <c r="F8" s="24"/>
      <c r="H8" s="2" t="s">
        <v>7</v>
      </c>
      <c r="I8" s="9"/>
      <c r="J8" s="10"/>
      <c r="K8" s="25"/>
      <c r="L8" s="10"/>
      <c r="M8" s="25"/>
    </row>
    <row r="9" spans="1:13">
      <c r="A9" s="2"/>
      <c r="B9" s="16"/>
      <c r="C9" s="15"/>
      <c r="D9" s="22"/>
      <c r="E9" s="23"/>
      <c r="F9" s="24"/>
      <c r="H9" s="2"/>
      <c r="I9" s="16"/>
      <c r="J9" s="15"/>
      <c r="K9" s="22"/>
      <c r="L9" s="15"/>
      <c r="M9" s="24"/>
    </row>
    <row r="10" spans="1:13">
      <c r="A10" s="2" t="s">
        <v>19</v>
      </c>
      <c r="B10" s="16"/>
      <c r="C10" s="15"/>
      <c r="D10" s="26"/>
      <c r="E10" s="27"/>
      <c r="F10" s="26"/>
      <c r="H10" s="2" t="s">
        <v>8</v>
      </c>
      <c r="I10" s="9"/>
      <c r="J10" s="10"/>
      <c r="K10" s="25"/>
      <c r="L10" s="10"/>
      <c r="M10" s="25"/>
    </row>
    <row r="11" spans="1:13">
      <c r="A11" s="3" t="s">
        <v>20</v>
      </c>
      <c r="B11" s="9">
        <v>7</v>
      </c>
      <c r="D11" s="28">
        <v>0</v>
      </c>
      <c r="E11" s="28"/>
      <c r="F11" s="28">
        <v>0</v>
      </c>
      <c r="H11" s="3" t="s">
        <v>9</v>
      </c>
      <c r="I11" s="9"/>
      <c r="J11" s="10"/>
      <c r="K11" s="32">
        <v>120</v>
      </c>
      <c r="L11" s="40"/>
      <c r="M11" s="32">
        <v>120</v>
      </c>
    </row>
    <row r="12" spans="1:13">
      <c r="A12" s="2" t="s">
        <v>10</v>
      </c>
      <c r="C12" s="29"/>
      <c r="D12" s="30">
        <v>0</v>
      </c>
      <c r="E12" s="31"/>
      <c r="F12" s="30">
        <v>0</v>
      </c>
      <c r="H12" s="3" t="s">
        <v>23</v>
      </c>
      <c r="I12" s="9"/>
      <c r="J12" s="10"/>
      <c r="K12" s="32">
        <v>3</v>
      </c>
      <c r="L12" s="40"/>
      <c r="M12" s="32">
        <v>3</v>
      </c>
    </row>
    <row r="13" spans="1:13">
      <c r="B13" s="7"/>
      <c r="C13" s="7"/>
      <c r="D13" s="28"/>
      <c r="E13" s="28"/>
      <c r="F13" s="28"/>
      <c r="H13" s="3" t="s">
        <v>24</v>
      </c>
      <c r="I13" s="9"/>
      <c r="J13" s="10"/>
      <c r="K13" s="32">
        <v>-81</v>
      </c>
      <c r="L13" s="40"/>
      <c r="M13" s="32">
        <v>-37</v>
      </c>
    </row>
    <row r="14" spans="1:13" ht="12.75" customHeight="1">
      <c r="B14" s="7"/>
      <c r="C14" s="7"/>
      <c r="D14" s="28"/>
      <c r="E14" s="28"/>
      <c r="F14" s="28"/>
      <c r="H14" s="3" t="s">
        <v>25</v>
      </c>
      <c r="I14" s="9"/>
      <c r="J14" s="10"/>
      <c r="K14" s="32">
        <v>-16</v>
      </c>
      <c r="L14" s="40"/>
      <c r="M14" s="32">
        <v>-44</v>
      </c>
    </row>
    <row r="15" spans="1:13" ht="12.75" customHeight="1">
      <c r="B15" s="7"/>
      <c r="C15" s="7"/>
      <c r="D15" s="28"/>
      <c r="E15" s="28"/>
      <c r="F15" s="28"/>
      <c r="H15" s="2" t="s">
        <v>10</v>
      </c>
      <c r="I15" s="9">
        <v>10</v>
      </c>
      <c r="J15" s="10"/>
      <c r="K15" s="30">
        <f>SUM(K11:K14)</f>
        <v>26</v>
      </c>
      <c r="L15" s="40"/>
      <c r="M15" s="30">
        <f>SUM(M11:M14)</f>
        <v>42</v>
      </c>
    </row>
    <row r="16" spans="1:13">
      <c r="A16" s="5"/>
      <c r="D16" s="28"/>
      <c r="E16" s="28"/>
      <c r="F16" s="28"/>
      <c r="H16" s="3"/>
      <c r="I16" s="9"/>
      <c r="J16" s="10"/>
      <c r="K16" s="28"/>
      <c r="L16" s="40"/>
      <c r="M16" s="28"/>
    </row>
    <row r="17" spans="1:13" ht="12.75" customHeight="1">
      <c r="B17" s="7"/>
      <c r="C17" s="7"/>
      <c r="D17" s="28"/>
      <c r="E17" s="28"/>
      <c r="F17" s="28"/>
      <c r="H17" s="2" t="s">
        <v>11</v>
      </c>
      <c r="I17" s="9"/>
      <c r="J17" s="10"/>
      <c r="K17" s="28"/>
      <c r="L17" s="40"/>
      <c r="M17" s="28"/>
    </row>
    <row r="18" spans="1:13">
      <c r="A18" s="2" t="s">
        <v>21</v>
      </c>
      <c r="D18" s="28"/>
      <c r="E18" s="28"/>
      <c r="F18" s="28"/>
      <c r="H18" s="2" t="s">
        <v>27</v>
      </c>
      <c r="I18" s="9"/>
      <c r="J18" s="10"/>
      <c r="K18" s="28"/>
      <c r="L18" s="40"/>
      <c r="M18" s="28"/>
    </row>
    <row r="19" spans="1:13" ht="13.5" customHeight="1">
      <c r="A19" s="3" t="s">
        <v>26</v>
      </c>
      <c r="B19" s="9">
        <v>8</v>
      </c>
      <c r="D19" s="32">
        <v>51</v>
      </c>
      <c r="E19" s="28"/>
      <c r="F19" s="32">
        <f>SUM(F20:F21)</f>
        <v>74</v>
      </c>
      <c r="H19" s="3" t="s">
        <v>32</v>
      </c>
      <c r="I19" s="9">
        <v>11</v>
      </c>
      <c r="J19" s="10"/>
      <c r="K19" s="32">
        <v>0</v>
      </c>
      <c r="L19" s="40"/>
      <c r="M19" s="32">
        <v>3</v>
      </c>
    </row>
    <row r="20" spans="1:13">
      <c r="A20" s="7" t="s">
        <v>17</v>
      </c>
      <c r="B20" s="7"/>
      <c r="C20" s="7"/>
      <c r="D20" s="28">
        <v>1</v>
      </c>
      <c r="E20" s="28"/>
      <c r="F20" s="28">
        <v>1</v>
      </c>
      <c r="H20" s="8" t="s">
        <v>13</v>
      </c>
      <c r="I20" s="35"/>
      <c r="J20" s="36"/>
      <c r="K20" s="41">
        <v>0</v>
      </c>
      <c r="L20" s="42"/>
      <c r="M20" s="41">
        <v>3</v>
      </c>
    </row>
    <row r="21" spans="1:13">
      <c r="A21" s="7" t="s">
        <v>18</v>
      </c>
      <c r="B21" s="7"/>
      <c r="C21" s="7"/>
      <c r="D21" s="28">
        <v>50</v>
      </c>
      <c r="E21" s="28"/>
      <c r="F21" s="28">
        <v>73</v>
      </c>
      <c r="H21" s="3" t="s">
        <v>33</v>
      </c>
      <c r="I21" s="9">
        <v>12</v>
      </c>
      <c r="J21" s="10"/>
      <c r="K21" s="43">
        <f>K25+K27+K23</f>
        <v>6</v>
      </c>
      <c r="L21" s="40"/>
      <c r="M21" s="44">
        <v>9</v>
      </c>
    </row>
    <row r="22" spans="1:13">
      <c r="A22" s="2" t="s">
        <v>12</v>
      </c>
      <c r="B22" s="7"/>
      <c r="C22" s="7"/>
      <c r="D22" s="33">
        <f>D21+D20</f>
        <v>51</v>
      </c>
      <c r="E22" s="34"/>
      <c r="F22" s="33">
        <f>F19</f>
        <v>74</v>
      </c>
      <c r="H22" s="8" t="s">
        <v>13</v>
      </c>
      <c r="I22" s="35"/>
      <c r="J22" s="36"/>
      <c r="K22" s="43">
        <f>K26+K28+K24</f>
        <v>6</v>
      </c>
      <c r="L22" s="42"/>
      <c r="M22" s="43">
        <f>M24+M26+M28</f>
        <v>9</v>
      </c>
    </row>
    <row r="23" spans="1:13">
      <c r="B23" s="7"/>
      <c r="C23" s="7"/>
      <c r="D23" s="28"/>
      <c r="E23" s="28"/>
      <c r="F23" s="28"/>
      <c r="H23" s="8" t="s">
        <v>16</v>
      </c>
      <c r="I23" s="35"/>
      <c r="J23" s="36"/>
      <c r="K23" s="41">
        <v>2</v>
      </c>
      <c r="L23" s="42"/>
      <c r="M23" s="41">
        <v>5</v>
      </c>
    </row>
    <row r="24" spans="1:13">
      <c r="B24" s="7"/>
      <c r="C24" s="7"/>
      <c r="D24" s="28"/>
      <c r="E24" s="28"/>
      <c r="F24" s="28"/>
      <c r="H24" s="8" t="s">
        <v>13</v>
      </c>
      <c r="I24" s="35"/>
      <c r="J24" s="36"/>
      <c r="K24" s="43">
        <v>2</v>
      </c>
      <c r="L24" s="42"/>
      <c r="M24" s="43">
        <v>5</v>
      </c>
    </row>
    <row r="25" spans="1:13">
      <c r="B25" s="7"/>
      <c r="C25" s="7"/>
      <c r="D25" s="28"/>
      <c r="E25" s="28"/>
      <c r="F25" s="28"/>
      <c r="H25" s="8" t="s">
        <v>14</v>
      </c>
      <c r="I25" s="35"/>
      <c r="J25" s="36"/>
      <c r="K25" s="41">
        <v>2</v>
      </c>
      <c r="L25" s="42"/>
      <c r="M25" s="41">
        <v>3</v>
      </c>
    </row>
    <row r="26" spans="1:13">
      <c r="B26" s="7"/>
      <c r="C26" s="7"/>
      <c r="D26" s="28"/>
      <c r="E26" s="28"/>
      <c r="F26" s="28"/>
      <c r="H26" s="8" t="s">
        <v>13</v>
      </c>
      <c r="I26" s="35"/>
      <c r="J26" s="36"/>
      <c r="K26" s="43">
        <v>2</v>
      </c>
      <c r="L26" s="42"/>
      <c r="M26" s="43">
        <v>3</v>
      </c>
    </row>
    <row r="27" spans="1:13">
      <c r="B27" s="7"/>
      <c r="C27" s="7"/>
      <c r="D27" s="28"/>
      <c r="E27" s="28"/>
      <c r="F27" s="28"/>
      <c r="H27" s="8" t="s">
        <v>15</v>
      </c>
      <c r="I27" s="35"/>
      <c r="J27" s="36"/>
      <c r="K27" s="41">
        <v>2</v>
      </c>
      <c r="L27" s="42"/>
      <c r="M27" s="41">
        <v>1</v>
      </c>
    </row>
    <row r="28" spans="1:13">
      <c r="B28" s="7"/>
      <c r="C28" s="7"/>
      <c r="D28" s="28"/>
      <c r="E28" s="28"/>
      <c r="F28" s="28"/>
      <c r="H28" s="8" t="s">
        <v>13</v>
      </c>
      <c r="I28" s="35"/>
      <c r="J28" s="36"/>
      <c r="K28" s="43">
        <v>2</v>
      </c>
      <c r="L28" s="42"/>
      <c r="M28" s="43">
        <v>1</v>
      </c>
    </row>
    <row r="29" spans="1:13">
      <c r="B29" s="7"/>
      <c r="C29" s="7"/>
      <c r="D29" s="28"/>
      <c r="E29" s="28"/>
      <c r="F29" s="28"/>
      <c r="H29" s="2" t="s">
        <v>28</v>
      </c>
      <c r="I29" s="9"/>
      <c r="J29" s="10"/>
      <c r="K29" s="33">
        <f>K19+K21</f>
        <v>6</v>
      </c>
      <c r="L29" s="40"/>
      <c r="M29" s="33">
        <f>M19+M21</f>
        <v>12</v>
      </c>
    </row>
    <row r="30" spans="1:13" ht="13.5">
      <c r="B30" s="7"/>
      <c r="C30" s="7"/>
      <c r="H30" s="37" t="s">
        <v>13</v>
      </c>
      <c r="I30" s="9"/>
      <c r="J30" s="10"/>
      <c r="K30" s="33">
        <f>K20+K22</f>
        <v>6</v>
      </c>
      <c r="L30" s="40"/>
      <c r="M30" s="33">
        <f>M20+M22</f>
        <v>12</v>
      </c>
    </row>
    <row r="31" spans="1:13">
      <c r="B31" s="7"/>
      <c r="C31" s="7"/>
      <c r="H31" s="2"/>
      <c r="I31" s="9"/>
      <c r="J31" s="10"/>
      <c r="K31" s="34"/>
      <c r="L31" s="40"/>
      <c r="M31" s="34"/>
    </row>
    <row r="32" spans="1:13" ht="12.75" customHeight="1">
      <c r="A32" s="2" t="s">
        <v>22</v>
      </c>
      <c r="B32" s="9">
        <v>9</v>
      </c>
      <c r="C32" s="29"/>
      <c r="D32" s="33">
        <v>1</v>
      </c>
      <c r="E32" s="28"/>
      <c r="F32" s="33">
        <v>1</v>
      </c>
      <c r="H32" s="5" t="s">
        <v>84</v>
      </c>
      <c r="I32" s="9">
        <v>13</v>
      </c>
      <c r="J32" s="10"/>
      <c r="K32" s="33">
        <v>20</v>
      </c>
      <c r="L32" s="40"/>
      <c r="M32" s="33">
        <v>21</v>
      </c>
    </row>
    <row r="33" spans="1:13">
      <c r="B33" s="7"/>
      <c r="C33" s="7"/>
      <c r="D33" s="28"/>
      <c r="E33" s="28"/>
      <c r="F33" s="28"/>
      <c r="H33" s="5"/>
      <c r="I33" s="9"/>
      <c r="J33" s="10"/>
      <c r="K33" s="45"/>
      <c r="L33" s="40"/>
      <c r="M33" s="45"/>
    </row>
    <row r="34" spans="1:13" ht="13.5" thickBot="1">
      <c r="A34" s="2" t="s">
        <v>30</v>
      </c>
      <c r="B34" s="4"/>
      <c r="C34" s="3"/>
      <c r="D34" s="38">
        <f>D12+D22+D32</f>
        <v>52</v>
      </c>
      <c r="E34" s="39"/>
      <c r="F34" s="38">
        <f>F12+F22+F32</f>
        <v>75</v>
      </c>
      <c r="H34" s="2" t="s">
        <v>29</v>
      </c>
      <c r="I34" s="9"/>
      <c r="J34" s="10"/>
      <c r="K34" s="46">
        <f>K15+K29+K32</f>
        <v>52</v>
      </c>
      <c r="L34" s="40"/>
      <c r="M34" s="46">
        <f>M15+M29+M32</f>
        <v>75</v>
      </c>
    </row>
    <row r="35" spans="1:13" ht="13.5" thickTop="1">
      <c r="A35" s="3"/>
      <c r="B35" s="16"/>
      <c r="C35" s="15"/>
      <c r="D35" s="16"/>
      <c r="E35" s="16"/>
      <c r="F35" s="16"/>
      <c r="I35" s="9"/>
      <c r="J35" s="10"/>
      <c r="K35" s="25"/>
      <c r="L35" s="10"/>
      <c r="M35" s="25"/>
    </row>
    <row r="37" spans="1:13">
      <c r="A37" s="104" t="s">
        <v>97</v>
      </c>
      <c r="B37" s="104"/>
      <c r="C37" s="121"/>
    </row>
    <row r="38" spans="1:13">
      <c r="A38" s="104"/>
      <c r="B38" s="104"/>
      <c r="C38" s="121"/>
    </row>
    <row r="39" spans="1:13">
      <c r="A39" s="104" t="s">
        <v>98</v>
      </c>
      <c r="B39" s="104"/>
      <c r="C39" s="121"/>
    </row>
    <row r="40" spans="1:13">
      <c r="A40" s="105" t="s">
        <v>99</v>
      </c>
      <c r="B40" s="105"/>
      <c r="C40" s="105"/>
    </row>
    <row r="41" spans="1:13">
      <c r="A41" s="105"/>
      <c r="B41" s="105"/>
      <c r="C41" s="105"/>
    </row>
    <row r="42" spans="1:13">
      <c r="A42" s="168" t="s">
        <v>87</v>
      </c>
      <c r="B42" s="12"/>
      <c r="C42" s="11"/>
    </row>
    <row r="43" spans="1:13">
      <c r="A43" s="168" t="str">
        <f>'Cover '!D13</f>
        <v>Гергана Василис Пападопулу</v>
      </c>
      <c r="B43" s="161"/>
      <c r="C43" s="11"/>
    </row>
    <row r="44" spans="1:13">
      <c r="A44" s="169"/>
      <c r="B44" s="93"/>
      <c r="C44" s="11"/>
    </row>
    <row r="45" spans="1:13" ht="25.5">
      <c r="A45" s="170" t="s">
        <v>88</v>
      </c>
      <c r="B45" s="12"/>
      <c r="C45" s="11"/>
    </row>
    <row r="46" spans="1:13">
      <c r="A46" s="12" t="s">
        <v>89</v>
      </c>
      <c r="B46" s="12"/>
      <c r="C46" s="12"/>
    </row>
  </sheetData>
  <printOptions horizontalCentered="1"/>
  <pageMargins left="0.7" right="0.7" top="0.75" bottom="0.75" header="0.3" footer="0.3"/>
  <pageSetup paperSize="9" scale="80" firstPageNumber="5" orientation="landscape" blackAndWhite="1" useFirstPageNumber="1" r:id="rId1"/>
  <headerFooter differentOddEven="1" alignWithMargins="0">
    <oddFooter>&amp;R2</oddFooter>
    <evenFooter>&amp;R3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VV39"/>
  <sheetViews>
    <sheetView view="pageBreakPreview" topLeftCell="A28" zoomScaleNormal="100" zoomScaleSheetLayoutView="100" workbookViewId="0">
      <selection activeCell="A35" sqref="A35"/>
    </sheetView>
  </sheetViews>
  <sheetFormatPr defaultColWidth="0" defaultRowHeight="13.5" customHeight="1"/>
  <cols>
    <col min="1" max="1" width="59.5703125" style="126" customWidth="1"/>
    <col min="2" max="2" width="12" style="141" bestFit="1" customWidth="1"/>
    <col min="3" max="3" width="12.42578125" style="142" customWidth="1"/>
    <col min="4" max="4" width="0.5703125" style="121" customWidth="1"/>
    <col min="5" max="5" width="12.42578125" style="142" customWidth="1"/>
    <col min="6" max="6" width="0.5703125" style="121" customWidth="1"/>
    <col min="7" max="7" width="12.42578125" style="142" customWidth="1"/>
    <col min="8" max="8" width="2.28515625" style="121" customWidth="1"/>
    <col min="9" max="9" width="12.42578125" style="142" customWidth="1"/>
    <col min="10" max="10" width="0.5703125" style="121" customWidth="1"/>
    <col min="11" max="11" width="12.42578125" style="142" customWidth="1"/>
    <col min="12" max="12" width="0.5703125" style="121" customWidth="1"/>
    <col min="13" max="13" width="12.42578125" style="142" customWidth="1"/>
    <col min="14" max="14" width="13.28515625" style="121" customWidth="1"/>
    <col min="15" max="15" width="13.28515625" style="126" customWidth="1"/>
    <col min="16" max="16" width="10.28515625" style="126" customWidth="1"/>
    <col min="17" max="21" width="7.7109375" style="126" hidden="1" customWidth="1"/>
    <col min="22" max="265" width="7.7109375" style="126" hidden="1"/>
    <col min="266" max="266" width="58.7109375" style="126" customWidth="1"/>
    <col min="267" max="267" width="11.42578125" style="126" customWidth="1"/>
    <col min="268" max="268" width="12.28515625" style="126" customWidth="1"/>
    <col min="269" max="269" width="2.28515625" style="126" customWidth="1"/>
    <col min="270" max="270" width="15.42578125" style="126" customWidth="1"/>
    <col min="271" max="271" width="13.28515625" style="126" customWidth="1"/>
    <col min="272" max="272" width="10.28515625" style="126" customWidth="1"/>
    <col min="273" max="277" width="7.7109375" style="126" hidden="1" customWidth="1"/>
    <col min="278" max="521" width="7.7109375" style="126" hidden="1"/>
    <col min="522" max="522" width="58.7109375" style="126" customWidth="1"/>
    <col min="523" max="523" width="11.42578125" style="126" customWidth="1"/>
    <col min="524" max="524" width="12.28515625" style="126" customWidth="1"/>
    <col min="525" max="525" width="2.28515625" style="126" customWidth="1"/>
    <col min="526" max="526" width="15.42578125" style="126" customWidth="1"/>
    <col min="527" max="527" width="13.28515625" style="126" customWidth="1"/>
    <col min="528" max="528" width="10.28515625" style="126" customWidth="1"/>
    <col min="529" max="533" width="7.7109375" style="126" hidden="1" customWidth="1"/>
    <col min="534" max="777" width="7.7109375" style="126" hidden="1"/>
    <col min="778" max="778" width="58.7109375" style="126" customWidth="1"/>
    <col min="779" max="779" width="11.42578125" style="126" customWidth="1"/>
    <col min="780" max="780" width="12.28515625" style="126" customWidth="1"/>
    <col min="781" max="781" width="2.28515625" style="126" customWidth="1"/>
    <col min="782" max="782" width="15.42578125" style="126" customWidth="1"/>
    <col min="783" max="783" width="13.28515625" style="126" customWidth="1"/>
    <col min="784" max="784" width="10.28515625" style="126" customWidth="1"/>
    <col min="785" max="789" width="7.7109375" style="126" hidden="1" customWidth="1"/>
    <col min="790" max="1033" width="7.7109375" style="126" hidden="1"/>
    <col min="1034" max="1034" width="58.7109375" style="126" customWidth="1"/>
    <col min="1035" max="1035" width="11.42578125" style="126" customWidth="1"/>
    <col min="1036" max="1036" width="12.28515625" style="126" customWidth="1"/>
    <col min="1037" max="1037" width="2.28515625" style="126" customWidth="1"/>
    <col min="1038" max="1038" width="15.42578125" style="126" customWidth="1"/>
    <col min="1039" max="1039" width="13.28515625" style="126" customWidth="1"/>
    <col min="1040" max="1040" width="10.28515625" style="126" customWidth="1"/>
    <col min="1041" max="1045" width="7.7109375" style="126" hidden="1" customWidth="1"/>
    <col min="1046" max="1289" width="7.7109375" style="126" hidden="1"/>
    <col min="1290" max="1290" width="58.7109375" style="126" customWidth="1"/>
    <col min="1291" max="1291" width="11.42578125" style="126" customWidth="1"/>
    <col min="1292" max="1292" width="12.28515625" style="126" customWidth="1"/>
    <col min="1293" max="1293" width="2.28515625" style="126" customWidth="1"/>
    <col min="1294" max="1294" width="15.42578125" style="126" customWidth="1"/>
    <col min="1295" max="1295" width="13.28515625" style="126" customWidth="1"/>
    <col min="1296" max="1296" width="10.28515625" style="126" customWidth="1"/>
    <col min="1297" max="1301" width="7.7109375" style="126" hidden="1" customWidth="1"/>
    <col min="1302" max="1545" width="7.7109375" style="126" hidden="1"/>
    <col min="1546" max="1546" width="58.7109375" style="126" customWidth="1"/>
    <col min="1547" max="1547" width="11.42578125" style="126" customWidth="1"/>
    <col min="1548" max="1548" width="12.28515625" style="126" customWidth="1"/>
    <col min="1549" max="1549" width="2.28515625" style="126" customWidth="1"/>
    <col min="1550" max="1550" width="15.42578125" style="126" customWidth="1"/>
    <col min="1551" max="1551" width="13.28515625" style="126" customWidth="1"/>
    <col min="1552" max="1552" width="10.28515625" style="126" customWidth="1"/>
    <col min="1553" max="1557" width="7.7109375" style="126" hidden="1" customWidth="1"/>
    <col min="1558" max="1801" width="7.7109375" style="126" hidden="1"/>
    <col min="1802" max="1802" width="58.7109375" style="126" customWidth="1"/>
    <col min="1803" max="1803" width="11.42578125" style="126" customWidth="1"/>
    <col min="1804" max="1804" width="12.28515625" style="126" customWidth="1"/>
    <col min="1805" max="1805" width="2.28515625" style="126" customWidth="1"/>
    <col min="1806" max="1806" width="15.42578125" style="126" customWidth="1"/>
    <col min="1807" max="1807" width="13.28515625" style="126" customWidth="1"/>
    <col min="1808" max="1808" width="10.28515625" style="126" customWidth="1"/>
    <col min="1809" max="1813" width="7.7109375" style="126" hidden="1" customWidth="1"/>
    <col min="1814" max="2057" width="7.7109375" style="126" hidden="1"/>
    <col min="2058" max="2058" width="58.7109375" style="126" customWidth="1"/>
    <col min="2059" max="2059" width="11.42578125" style="126" customWidth="1"/>
    <col min="2060" max="2060" width="12.28515625" style="126" customWidth="1"/>
    <col min="2061" max="2061" width="2.28515625" style="126" customWidth="1"/>
    <col min="2062" max="2062" width="15.42578125" style="126" customWidth="1"/>
    <col min="2063" max="2063" width="13.28515625" style="126" customWidth="1"/>
    <col min="2064" max="2064" width="10.28515625" style="126" customWidth="1"/>
    <col min="2065" max="2069" width="7.7109375" style="126" hidden="1" customWidth="1"/>
    <col min="2070" max="2313" width="7.7109375" style="126" hidden="1"/>
    <col min="2314" max="2314" width="58.7109375" style="126" customWidth="1"/>
    <col min="2315" max="2315" width="11.42578125" style="126" customWidth="1"/>
    <col min="2316" max="2316" width="12.28515625" style="126" customWidth="1"/>
    <col min="2317" max="2317" width="2.28515625" style="126" customWidth="1"/>
    <col min="2318" max="2318" width="15.42578125" style="126" customWidth="1"/>
    <col min="2319" max="2319" width="13.28515625" style="126" customWidth="1"/>
    <col min="2320" max="2320" width="10.28515625" style="126" customWidth="1"/>
    <col min="2321" max="2325" width="7.7109375" style="126" hidden="1" customWidth="1"/>
    <col min="2326" max="2569" width="7.7109375" style="126" hidden="1"/>
    <col min="2570" max="2570" width="58.7109375" style="126" customWidth="1"/>
    <col min="2571" max="2571" width="11.42578125" style="126" customWidth="1"/>
    <col min="2572" max="2572" width="12.28515625" style="126" customWidth="1"/>
    <col min="2573" max="2573" width="2.28515625" style="126" customWidth="1"/>
    <col min="2574" max="2574" width="15.42578125" style="126" customWidth="1"/>
    <col min="2575" max="2575" width="13.28515625" style="126" customWidth="1"/>
    <col min="2576" max="2576" width="10.28515625" style="126" customWidth="1"/>
    <col min="2577" max="2581" width="7.7109375" style="126" hidden="1" customWidth="1"/>
    <col min="2582" max="2825" width="7.7109375" style="126" hidden="1"/>
    <col min="2826" max="2826" width="58.7109375" style="126" customWidth="1"/>
    <col min="2827" max="2827" width="11.42578125" style="126" customWidth="1"/>
    <col min="2828" max="2828" width="12.28515625" style="126" customWidth="1"/>
    <col min="2829" max="2829" width="2.28515625" style="126" customWidth="1"/>
    <col min="2830" max="2830" width="15.42578125" style="126" customWidth="1"/>
    <col min="2831" max="2831" width="13.28515625" style="126" customWidth="1"/>
    <col min="2832" max="2832" width="10.28515625" style="126" customWidth="1"/>
    <col min="2833" max="2837" width="7.7109375" style="126" hidden="1" customWidth="1"/>
    <col min="2838" max="3081" width="7.7109375" style="126" hidden="1"/>
    <col min="3082" max="3082" width="58.7109375" style="126" customWidth="1"/>
    <col min="3083" max="3083" width="11.42578125" style="126" customWidth="1"/>
    <col min="3084" max="3084" width="12.28515625" style="126" customWidth="1"/>
    <col min="3085" max="3085" width="2.28515625" style="126" customWidth="1"/>
    <col min="3086" max="3086" width="15.42578125" style="126" customWidth="1"/>
    <col min="3087" max="3087" width="13.28515625" style="126" customWidth="1"/>
    <col min="3088" max="3088" width="10.28515625" style="126" customWidth="1"/>
    <col min="3089" max="3093" width="7.7109375" style="126" hidden="1" customWidth="1"/>
    <col min="3094" max="3337" width="7.7109375" style="126" hidden="1"/>
    <col min="3338" max="3338" width="58.7109375" style="126" customWidth="1"/>
    <col min="3339" max="3339" width="11.42578125" style="126" customWidth="1"/>
    <col min="3340" max="3340" width="12.28515625" style="126" customWidth="1"/>
    <col min="3341" max="3341" width="2.28515625" style="126" customWidth="1"/>
    <col min="3342" max="3342" width="15.42578125" style="126" customWidth="1"/>
    <col min="3343" max="3343" width="13.28515625" style="126" customWidth="1"/>
    <col min="3344" max="3344" width="10.28515625" style="126" customWidth="1"/>
    <col min="3345" max="3349" width="7.7109375" style="126" hidden="1" customWidth="1"/>
    <col min="3350" max="3593" width="7.7109375" style="126" hidden="1"/>
    <col min="3594" max="3594" width="58.7109375" style="126" customWidth="1"/>
    <col min="3595" max="3595" width="11.42578125" style="126" customWidth="1"/>
    <col min="3596" max="3596" width="12.28515625" style="126" customWidth="1"/>
    <col min="3597" max="3597" width="2.28515625" style="126" customWidth="1"/>
    <col min="3598" max="3598" width="15.42578125" style="126" customWidth="1"/>
    <col min="3599" max="3599" width="13.28515625" style="126" customWidth="1"/>
    <col min="3600" max="3600" width="10.28515625" style="126" customWidth="1"/>
    <col min="3601" max="3605" width="7.7109375" style="126" hidden="1" customWidth="1"/>
    <col min="3606" max="3849" width="7.7109375" style="126" hidden="1"/>
    <col min="3850" max="3850" width="58.7109375" style="126" customWidth="1"/>
    <col min="3851" max="3851" width="11.42578125" style="126" customWidth="1"/>
    <col min="3852" max="3852" width="12.28515625" style="126" customWidth="1"/>
    <col min="3853" max="3853" width="2.28515625" style="126" customWidth="1"/>
    <col min="3854" max="3854" width="15.42578125" style="126" customWidth="1"/>
    <col min="3855" max="3855" width="13.28515625" style="126" customWidth="1"/>
    <col min="3856" max="3856" width="10.28515625" style="126" customWidth="1"/>
    <col min="3857" max="3861" width="7.7109375" style="126" hidden="1" customWidth="1"/>
    <col min="3862" max="4105" width="7.7109375" style="126" hidden="1"/>
    <col min="4106" max="4106" width="58.7109375" style="126" customWidth="1"/>
    <col min="4107" max="4107" width="11.42578125" style="126" customWidth="1"/>
    <col min="4108" max="4108" width="12.28515625" style="126" customWidth="1"/>
    <col min="4109" max="4109" width="2.28515625" style="126" customWidth="1"/>
    <col min="4110" max="4110" width="15.42578125" style="126" customWidth="1"/>
    <col min="4111" max="4111" width="13.28515625" style="126" customWidth="1"/>
    <col min="4112" max="4112" width="10.28515625" style="126" customWidth="1"/>
    <col min="4113" max="4117" width="7.7109375" style="126" hidden="1" customWidth="1"/>
    <col min="4118" max="4361" width="7.7109375" style="126" hidden="1"/>
    <col min="4362" max="4362" width="58.7109375" style="126" customWidth="1"/>
    <col min="4363" max="4363" width="11.42578125" style="126" customWidth="1"/>
    <col min="4364" max="4364" width="12.28515625" style="126" customWidth="1"/>
    <col min="4365" max="4365" width="2.28515625" style="126" customWidth="1"/>
    <col min="4366" max="4366" width="15.42578125" style="126" customWidth="1"/>
    <col min="4367" max="4367" width="13.28515625" style="126" customWidth="1"/>
    <col min="4368" max="4368" width="10.28515625" style="126" customWidth="1"/>
    <col min="4369" max="4373" width="7.7109375" style="126" hidden="1" customWidth="1"/>
    <col min="4374" max="4617" width="7.7109375" style="126" hidden="1"/>
    <col min="4618" max="4618" width="58.7109375" style="126" customWidth="1"/>
    <col min="4619" max="4619" width="11.42578125" style="126" customWidth="1"/>
    <col min="4620" max="4620" width="12.28515625" style="126" customWidth="1"/>
    <col min="4621" max="4621" width="2.28515625" style="126" customWidth="1"/>
    <col min="4622" max="4622" width="15.42578125" style="126" customWidth="1"/>
    <col min="4623" max="4623" width="13.28515625" style="126" customWidth="1"/>
    <col min="4624" max="4624" width="10.28515625" style="126" customWidth="1"/>
    <col min="4625" max="4629" width="7.7109375" style="126" hidden="1" customWidth="1"/>
    <col min="4630" max="4873" width="7.7109375" style="126" hidden="1"/>
    <col min="4874" max="4874" width="58.7109375" style="126" customWidth="1"/>
    <col min="4875" max="4875" width="11.42578125" style="126" customWidth="1"/>
    <col min="4876" max="4876" width="12.28515625" style="126" customWidth="1"/>
    <col min="4877" max="4877" width="2.28515625" style="126" customWidth="1"/>
    <col min="4878" max="4878" width="15.42578125" style="126" customWidth="1"/>
    <col min="4879" max="4879" width="13.28515625" style="126" customWidth="1"/>
    <col min="4880" max="4880" width="10.28515625" style="126" customWidth="1"/>
    <col min="4881" max="4885" width="7.7109375" style="126" hidden="1" customWidth="1"/>
    <col min="4886" max="5129" width="7.7109375" style="126" hidden="1"/>
    <col min="5130" max="5130" width="58.7109375" style="126" customWidth="1"/>
    <col min="5131" max="5131" width="11.42578125" style="126" customWidth="1"/>
    <col min="5132" max="5132" width="12.28515625" style="126" customWidth="1"/>
    <col min="5133" max="5133" width="2.28515625" style="126" customWidth="1"/>
    <col min="5134" max="5134" width="15.42578125" style="126" customWidth="1"/>
    <col min="5135" max="5135" width="13.28515625" style="126" customWidth="1"/>
    <col min="5136" max="5136" width="10.28515625" style="126" customWidth="1"/>
    <col min="5137" max="5141" width="7.7109375" style="126" hidden="1" customWidth="1"/>
    <col min="5142" max="5385" width="7.7109375" style="126" hidden="1"/>
    <col min="5386" max="5386" width="58.7109375" style="126" customWidth="1"/>
    <col min="5387" max="5387" width="11.42578125" style="126" customWidth="1"/>
    <col min="5388" max="5388" width="12.28515625" style="126" customWidth="1"/>
    <col min="5389" max="5389" width="2.28515625" style="126" customWidth="1"/>
    <col min="5390" max="5390" width="15.42578125" style="126" customWidth="1"/>
    <col min="5391" max="5391" width="13.28515625" style="126" customWidth="1"/>
    <col min="5392" max="5392" width="10.28515625" style="126" customWidth="1"/>
    <col min="5393" max="5397" width="7.7109375" style="126" hidden="1" customWidth="1"/>
    <col min="5398" max="5641" width="7.7109375" style="126" hidden="1"/>
    <col min="5642" max="5642" width="58.7109375" style="126" customWidth="1"/>
    <col min="5643" max="5643" width="11.42578125" style="126" customWidth="1"/>
    <col min="5644" max="5644" width="12.28515625" style="126" customWidth="1"/>
    <col min="5645" max="5645" width="2.28515625" style="126" customWidth="1"/>
    <col min="5646" max="5646" width="15.42578125" style="126" customWidth="1"/>
    <col min="5647" max="5647" width="13.28515625" style="126" customWidth="1"/>
    <col min="5648" max="5648" width="10.28515625" style="126" customWidth="1"/>
    <col min="5649" max="5653" width="7.7109375" style="126" hidden="1" customWidth="1"/>
    <col min="5654" max="5897" width="7.7109375" style="126" hidden="1"/>
    <col min="5898" max="5898" width="58.7109375" style="126" customWidth="1"/>
    <col min="5899" max="5899" width="11.42578125" style="126" customWidth="1"/>
    <col min="5900" max="5900" width="12.28515625" style="126" customWidth="1"/>
    <col min="5901" max="5901" width="2.28515625" style="126" customWidth="1"/>
    <col min="5902" max="5902" width="15.42578125" style="126" customWidth="1"/>
    <col min="5903" max="5903" width="13.28515625" style="126" customWidth="1"/>
    <col min="5904" max="5904" width="10.28515625" style="126" customWidth="1"/>
    <col min="5905" max="5909" width="7.7109375" style="126" hidden="1" customWidth="1"/>
    <col min="5910" max="6153" width="7.7109375" style="126" hidden="1"/>
    <col min="6154" max="6154" width="58.7109375" style="126" customWidth="1"/>
    <col min="6155" max="6155" width="11.42578125" style="126" customWidth="1"/>
    <col min="6156" max="6156" width="12.28515625" style="126" customWidth="1"/>
    <col min="6157" max="6157" width="2.28515625" style="126" customWidth="1"/>
    <col min="6158" max="6158" width="15.42578125" style="126" customWidth="1"/>
    <col min="6159" max="6159" width="13.28515625" style="126" customWidth="1"/>
    <col min="6160" max="6160" width="10.28515625" style="126" customWidth="1"/>
    <col min="6161" max="6165" width="7.7109375" style="126" hidden="1" customWidth="1"/>
    <col min="6166" max="6409" width="7.7109375" style="126" hidden="1"/>
    <col min="6410" max="6410" width="58.7109375" style="126" customWidth="1"/>
    <col min="6411" max="6411" width="11.42578125" style="126" customWidth="1"/>
    <col min="6412" max="6412" width="12.28515625" style="126" customWidth="1"/>
    <col min="6413" max="6413" width="2.28515625" style="126" customWidth="1"/>
    <col min="6414" max="6414" width="15.42578125" style="126" customWidth="1"/>
    <col min="6415" max="6415" width="13.28515625" style="126" customWidth="1"/>
    <col min="6416" max="6416" width="10.28515625" style="126" customWidth="1"/>
    <col min="6417" max="6421" width="7.7109375" style="126" hidden="1" customWidth="1"/>
    <col min="6422" max="6665" width="7.7109375" style="126" hidden="1"/>
    <col min="6666" max="6666" width="58.7109375" style="126" customWidth="1"/>
    <col min="6667" max="6667" width="11.42578125" style="126" customWidth="1"/>
    <col min="6668" max="6668" width="12.28515625" style="126" customWidth="1"/>
    <col min="6669" max="6669" width="2.28515625" style="126" customWidth="1"/>
    <col min="6670" max="6670" width="15.42578125" style="126" customWidth="1"/>
    <col min="6671" max="6671" width="13.28515625" style="126" customWidth="1"/>
    <col min="6672" max="6672" width="10.28515625" style="126" customWidth="1"/>
    <col min="6673" max="6677" width="7.7109375" style="126" hidden="1" customWidth="1"/>
    <col min="6678" max="6921" width="7.7109375" style="126" hidden="1"/>
    <col min="6922" max="6922" width="58.7109375" style="126" customWidth="1"/>
    <col min="6923" max="6923" width="11.42578125" style="126" customWidth="1"/>
    <col min="6924" max="6924" width="12.28515625" style="126" customWidth="1"/>
    <col min="6925" max="6925" width="2.28515625" style="126" customWidth="1"/>
    <col min="6926" max="6926" width="15.42578125" style="126" customWidth="1"/>
    <col min="6927" max="6927" width="13.28515625" style="126" customWidth="1"/>
    <col min="6928" max="6928" width="10.28515625" style="126" customWidth="1"/>
    <col min="6929" max="6933" width="7.7109375" style="126" hidden="1" customWidth="1"/>
    <col min="6934" max="7177" width="7.7109375" style="126" hidden="1"/>
    <col min="7178" max="7178" width="58.7109375" style="126" customWidth="1"/>
    <col min="7179" max="7179" width="11.42578125" style="126" customWidth="1"/>
    <col min="7180" max="7180" width="12.28515625" style="126" customWidth="1"/>
    <col min="7181" max="7181" width="2.28515625" style="126" customWidth="1"/>
    <col min="7182" max="7182" width="15.42578125" style="126" customWidth="1"/>
    <col min="7183" max="7183" width="13.28515625" style="126" customWidth="1"/>
    <col min="7184" max="7184" width="10.28515625" style="126" customWidth="1"/>
    <col min="7185" max="7189" width="7.7109375" style="126" hidden="1" customWidth="1"/>
    <col min="7190" max="7433" width="7.7109375" style="126" hidden="1"/>
    <col min="7434" max="7434" width="58.7109375" style="126" customWidth="1"/>
    <col min="7435" max="7435" width="11.42578125" style="126" customWidth="1"/>
    <col min="7436" max="7436" width="12.28515625" style="126" customWidth="1"/>
    <col min="7437" max="7437" width="2.28515625" style="126" customWidth="1"/>
    <col min="7438" max="7438" width="15.42578125" style="126" customWidth="1"/>
    <col min="7439" max="7439" width="13.28515625" style="126" customWidth="1"/>
    <col min="7440" max="7440" width="10.28515625" style="126" customWidth="1"/>
    <col min="7441" max="7445" width="7.7109375" style="126" hidden="1" customWidth="1"/>
    <col min="7446" max="7689" width="7.7109375" style="126" hidden="1"/>
    <col min="7690" max="7690" width="58.7109375" style="126" customWidth="1"/>
    <col min="7691" max="7691" width="11.42578125" style="126" customWidth="1"/>
    <col min="7692" max="7692" width="12.28515625" style="126" customWidth="1"/>
    <col min="7693" max="7693" width="2.28515625" style="126" customWidth="1"/>
    <col min="7694" max="7694" width="15.42578125" style="126" customWidth="1"/>
    <col min="7695" max="7695" width="13.28515625" style="126" customWidth="1"/>
    <col min="7696" max="7696" width="10.28515625" style="126" customWidth="1"/>
    <col min="7697" max="7701" width="7.7109375" style="126" hidden="1" customWidth="1"/>
    <col min="7702" max="7945" width="7.7109375" style="126" hidden="1"/>
    <col min="7946" max="7946" width="58.7109375" style="126" customWidth="1"/>
    <col min="7947" max="7947" width="11.42578125" style="126" customWidth="1"/>
    <col min="7948" max="7948" width="12.28515625" style="126" customWidth="1"/>
    <col min="7949" max="7949" width="2.28515625" style="126" customWidth="1"/>
    <col min="7950" max="7950" width="15.42578125" style="126" customWidth="1"/>
    <col min="7951" max="7951" width="13.28515625" style="126" customWidth="1"/>
    <col min="7952" max="7952" width="10.28515625" style="126" customWidth="1"/>
    <col min="7953" max="7957" width="7.7109375" style="126" hidden="1" customWidth="1"/>
    <col min="7958" max="8201" width="7.7109375" style="126" hidden="1"/>
    <col min="8202" max="8202" width="58.7109375" style="126" customWidth="1"/>
    <col min="8203" max="8203" width="11.42578125" style="126" customWidth="1"/>
    <col min="8204" max="8204" width="12.28515625" style="126" customWidth="1"/>
    <col min="8205" max="8205" width="2.28515625" style="126" customWidth="1"/>
    <col min="8206" max="8206" width="15.42578125" style="126" customWidth="1"/>
    <col min="8207" max="8207" width="13.28515625" style="126" customWidth="1"/>
    <col min="8208" max="8208" width="10.28515625" style="126" customWidth="1"/>
    <col min="8209" max="8213" width="7.7109375" style="126" hidden="1" customWidth="1"/>
    <col min="8214" max="8457" width="7.7109375" style="126" hidden="1"/>
    <col min="8458" max="8458" width="58.7109375" style="126" customWidth="1"/>
    <col min="8459" max="8459" width="11.42578125" style="126" customWidth="1"/>
    <col min="8460" max="8460" width="12.28515625" style="126" customWidth="1"/>
    <col min="8461" max="8461" width="2.28515625" style="126" customWidth="1"/>
    <col min="8462" max="8462" width="15.42578125" style="126" customWidth="1"/>
    <col min="8463" max="8463" width="13.28515625" style="126" customWidth="1"/>
    <col min="8464" max="8464" width="10.28515625" style="126" customWidth="1"/>
    <col min="8465" max="8469" width="7.7109375" style="126" hidden="1" customWidth="1"/>
    <col min="8470" max="8713" width="7.7109375" style="126" hidden="1"/>
    <col min="8714" max="8714" width="58.7109375" style="126" customWidth="1"/>
    <col min="8715" max="8715" width="11.42578125" style="126" customWidth="1"/>
    <col min="8716" max="8716" width="12.28515625" style="126" customWidth="1"/>
    <col min="8717" max="8717" width="2.28515625" style="126" customWidth="1"/>
    <col min="8718" max="8718" width="15.42578125" style="126" customWidth="1"/>
    <col min="8719" max="8719" width="13.28515625" style="126" customWidth="1"/>
    <col min="8720" max="8720" width="10.28515625" style="126" customWidth="1"/>
    <col min="8721" max="8725" width="7.7109375" style="126" hidden="1" customWidth="1"/>
    <col min="8726" max="8969" width="7.7109375" style="126" hidden="1"/>
    <col min="8970" max="8970" width="58.7109375" style="126" customWidth="1"/>
    <col min="8971" max="8971" width="11.42578125" style="126" customWidth="1"/>
    <col min="8972" max="8972" width="12.28515625" style="126" customWidth="1"/>
    <col min="8973" max="8973" width="2.28515625" style="126" customWidth="1"/>
    <col min="8974" max="8974" width="15.42578125" style="126" customWidth="1"/>
    <col min="8975" max="8975" width="13.28515625" style="126" customWidth="1"/>
    <col min="8976" max="8976" width="10.28515625" style="126" customWidth="1"/>
    <col min="8977" max="8981" width="7.7109375" style="126" hidden="1" customWidth="1"/>
    <col min="8982" max="9225" width="7.7109375" style="126" hidden="1"/>
    <col min="9226" max="9226" width="58.7109375" style="126" customWidth="1"/>
    <col min="9227" max="9227" width="11.42578125" style="126" customWidth="1"/>
    <col min="9228" max="9228" width="12.28515625" style="126" customWidth="1"/>
    <col min="9229" max="9229" width="2.28515625" style="126" customWidth="1"/>
    <col min="9230" max="9230" width="15.42578125" style="126" customWidth="1"/>
    <col min="9231" max="9231" width="13.28515625" style="126" customWidth="1"/>
    <col min="9232" max="9232" width="10.28515625" style="126" customWidth="1"/>
    <col min="9233" max="9237" width="7.7109375" style="126" hidden="1" customWidth="1"/>
    <col min="9238" max="9481" width="7.7109375" style="126" hidden="1"/>
    <col min="9482" max="9482" width="58.7109375" style="126" customWidth="1"/>
    <col min="9483" max="9483" width="11.42578125" style="126" customWidth="1"/>
    <col min="9484" max="9484" width="12.28515625" style="126" customWidth="1"/>
    <col min="9485" max="9485" width="2.28515625" style="126" customWidth="1"/>
    <col min="9486" max="9486" width="15.42578125" style="126" customWidth="1"/>
    <col min="9487" max="9487" width="13.28515625" style="126" customWidth="1"/>
    <col min="9488" max="9488" width="10.28515625" style="126" customWidth="1"/>
    <col min="9489" max="9493" width="7.7109375" style="126" hidden="1" customWidth="1"/>
    <col min="9494" max="9737" width="7.7109375" style="126" hidden="1"/>
    <col min="9738" max="9738" width="58.7109375" style="126" customWidth="1"/>
    <col min="9739" max="9739" width="11.42578125" style="126" customWidth="1"/>
    <col min="9740" max="9740" width="12.28515625" style="126" customWidth="1"/>
    <col min="9741" max="9741" width="2.28515625" style="126" customWidth="1"/>
    <col min="9742" max="9742" width="15.42578125" style="126" customWidth="1"/>
    <col min="9743" max="9743" width="13.28515625" style="126" customWidth="1"/>
    <col min="9744" max="9744" width="10.28515625" style="126" customWidth="1"/>
    <col min="9745" max="9749" width="7.7109375" style="126" hidden="1" customWidth="1"/>
    <col min="9750" max="9993" width="7.7109375" style="126" hidden="1"/>
    <col min="9994" max="9994" width="58.7109375" style="126" customWidth="1"/>
    <col min="9995" max="9995" width="11.42578125" style="126" customWidth="1"/>
    <col min="9996" max="9996" width="12.28515625" style="126" customWidth="1"/>
    <col min="9997" max="9997" width="2.28515625" style="126" customWidth="1"/>
    <col min="9998" max="9998" width="15.42578125" style="126" customWidth="1"/>
    <col min="9999" max="9999" width="13.28515625" style="126" customWidth="1"/>
    <col min="10000" max="10000" width="10.28515625" style="126" customWidth="1"/>
    <col min="10001" max="10005" width="7.7109375" style="126" hidden="1" customWidth="1"/>
    <col min="10006" max="10249" width="7.7109375" style="126" hidden="1"/>
    <col min="10250" max="10250" width="58.7109375" style="126" customWidth="1"/>
    <col min="10251" max="10251" width="11.42578125" style="126" customWidth="1"/>
    <col min="10252" max="10252" width="12.28515625" style="126" customWidth="1"/>
    <col min="10253" max="10253" width="2.28515625" style="126" customWidth="1"/>
    <col min="10254" max="10254" width="15.42578125" style="126" customWidth="1"/>
    <col min="10255" max="10255" width="13.28515625" style="126" customWidth="1"/>
    <col min="10256" max="10256" width="10.28515625" style="126" customWidth="1"/>
    <col min="10257" max="10261" width="7.7109375" style="126" hidden="1" customWidth="1"/>
    <col min="10262" max="10505" width="7.7109375" style="126" hidden="1"/>
    <col min="10506" max="10506" width="58.7109375" style="126" customWidth="1"/>
    <col min="10507" max="10507" width="11.42578125" style="126" customWidth="1"/>
    <col min="10508" max="10508" width="12.28515625" style="126" customWidth="1"/>
    <col min="10509" max="10509" width="2.28515625" style="126" customWidth="1"/>
    <col min="10510" max="10510" width="15.42578125" style="126" customWidth="1"/>
    <col min="10511" max="10511" width="13.28515625" style="126" customWidth="1"/>
    <col min="10512" max="10512" width="10.28515625" style="126" customWidth="1"/>
    <col min="10513" max="10517" width="7.7109375" style="126" hidden="1" customWidth="1"/>
    <col min="10518" max="10761" width="7.7109375" style="126" hidden="1"/>
    <col min="10762" max="10762" width="58.7109375" style="126" customWidth="1"/>
    <col min="10763" max="10763" width="11.42578125" style="126" customWidth="1"/>
    <col min="10764" max="10764" width="12.28515625" style="126" customWidth="1"/>
    <col min="10765" max="10765" width="2.28515625" style="126" customWidth="1"/>
    <col min="10766" max="10766" width="15.42578125" style="126" customWidth="1"/>
    <col min="10767" max="10767" width="13.28515625" style="126" customWidth="1"/>
    <col min="10768" max="10768" width="10.28515625" style="126" customWidth="1"/>
    <col min="10769" max="10773" width="7.7109375" style="126" hidden="1" customWidth="1"/>
    <col min="10774" max="11017" width="7.7109375" style="126" hidden="1"/>
    <col min="11018" max="11018" width="58.7109375" style="126" customWidth="1"/>
    <col min="11019" max="11019" width="11.42578125" style="126" customWidth="1"/>
    <col min="11020" max="11020" width="12.28515625" style="126" customWidth="1"/>
    <col min="11021" max="11021" width="2.28515625" style="126" customWidth="1"/>
    <col min="11022" max="11022" width="15.42578125" style="126" customWidth="1"/>
    <col min="11023" max="11023" width="13.28515625" style="126" customWidth="1"/>
    <col min="11024" max="11024" width="10.28515625" style="126" customWidth="1"/>
    <col min="11025" max="11029" width="7.7109375" style="126" hidden="1" customWidth="1"/>
    <col min="11030" max="11273" width="7.7109375" style="126" hidden="1"/>
    <col min="11274" max="11274" width="58.7109375" style="126" customWidth="1"/>
    <col min="11275" max="11275" width="11.42578125" style="126" customWidth="1"/>
    <col min="11276" max="11276" width="12.28515625" style="126" customWidth="1"/>
    <col min="11277" max="11277" width="2.28515625" style="126" customWidth="1"/>
    <col min="11278" max="11278" width="15.42578125" style="126" customWidth="1"/>
    <col min="11279" max="11279" width="13.28515625" style="126" customWidth="1"/>
    <col min="11280" max="11280" width="10.28515625" style="126" customWidth="1"/>
    <col min="11281" max="11285" width="7.7109375" style="126" hidden="1" customWidth="1"/>
    <col min="11286" max="11529" width="7.7109375" style="126" hidden="1"/>
    <col min="11530" max="11530" width="58.7109375" style="126" customWidth="1"/>
    <col min="11531" max="11531" width="11.42578125" style="126" customWidth="1"/>
    <col min="11532" max="11532" width="12.28515625" style="126" customWidth="1"/>
    <col min="11533" max="11533" width="2.28515625" style="126" customWidth="1"/>
    <col min="11534" max="11534" width="15.42578125" style="126" customWidth="1"/>
    <col min="11535" max="11535" width="13.28515625" style="126" customWidth="1"/>
    <col min="11536" max="11536" width="10.28515625" style="126" customWidth="1"/>
    <col min="11537" max="11541" width="7.7109375" style="126" hidden="1" customWidth="1"/>
    <col min="11542" max="11785" width="7.7109375" style="126" hidden="1"/>
    <col min="11786" max="11786" width="58.7109375" style="126" customWidth="1"/>
    <col min="11787" max="11787" width="11.42578125" style="126" customWidth="1"/>
    <col min="11788" max="11788" width="12.28515625" style="126" customWidth="1"/>
    <col min="11789" max="11789" width="2.28515625" style="126" customWidth="1"/>
    <col min="11790" max="11790" width="15.42578125" style="126" customWidth="1"/>
    <col min="11791" max="11791" width="13.28515625" style="126" customWidth="1"/>
    <col min="11792" max="11792" width="10.28515625" style="126" customWidth="1"/>
    <col min="11793" max="11797" width="7.7109375" style="126" hidden="1" customWidth="1"/>
    <col min="11798" max="12041" width="7.7109375" style="126" hidden="1"/>
    <col min="12042" max="12042" width="58.7109375" style="126" customWidth="1"/>
    <col min="12043" max="12043" width="11.42578125" style="126" customWidth="1"/>
    <col min="12044" max="12044" width="12.28515625" style="126" customWidth="1"/>
    <col min="12045" max="12045" width="2.28515625" style="126" customWidth="1"/>
    <col min="12046" max="12046" width="15.42578125" style="126" customWidth="1"/>
    <col min="12047" max="12047" width="13.28515625" style="126" customWidth="1"/>
    <col min="12048" max="12048" width="10.28515625" style="126" customWidth="1"/>
    <col min="12049" max="12053" width="7.7109375" style="126" hidden="1" customWidth="1"/>
    <col min="12054" max="12297" width="7.7109375" style="126" hidden="1"/>
    <col min="12298" max="12298" width="58.7109375" style="126" customWidth="1"/>
    <col min="12299" max="12299" width="11.42578125" style="126" customWidth="1"/>
    <col min="12300" max="12300" width="12.28515625" style="126" customWidth="1"/>
    <col min="12301" max="12301" width="2.28515625" style="126" customWidth="1"/>
    <col min="12302" max="12302" width="15.42578125" style="126" customWidth="1"/>
    <col min="12303" max="12303" width="13.28515625" style="126" customWidth="1"/>
    <col min="12304" max="12304" width="10.28515625" style="126" customWidth="1"/>
    <col min="12305" max="12309" width="7.7109375" style="126" hidden="1" customWidth="1"/>
    <col min="12310" max="12553" width="7.7109375" style="126" hidden="1"/>
    <col min="12554" max="12554" width="58.7109375" style="126" customWidth="1"/>
    <col min="12555" max="12555" width="11.42578125" style="126" customWidth="1"/>
    <col min="12556" max="12556" width="12.28515625" style="126" customWidth="1"/>
    <col min="12557" max="12557" width="2.28515625" style="126" customWidth="1"/>
    <col min="12558" max="12558" width="15.42578125" style="126" customWidth="1"/>
    <col min="12559" max="12559" width="13.28515625" style="126" customWidth="1"/>
    <col min="12560" max="12560" width="10.28515625" style="126" customWidth="1"/>
    <col min="12561" max="12565" width="7.7109375" style="126" hidden="1" customWidth="1"/>
    <col min="12566" max="12809" width="7.7109375" style="126" hidden="1"/>
    <col min="12810" max="12810" width="58.7109375" style="126" customWidth="1"/>
    <col min="12811" max="12811" width="11.42578125" style="126" customWidth="1"/>
    <col min="12812" max="12812" width="12.28515625" style="126" customWidth="1"/>
    <col min="12813" max="12813" width="2.28515625" style="126" customWidth="1"/>
    <col min="12814" max="12814" width="15.42578125" style="126" customWidth="1"/>
    <col min="12815" max="12815" width="13.28515625" style="126" customWidth="1"/>
    <col min="12816" max="12816" width="10.28515625" style="126" customWidth="1"/>
    <col min="12817" max="12821" width="7.7109375" style="126" hidden="1" customWidth="1"/>
    <col min="12822" max="13065" width="7.7109375" style="126" hidden="1"/>
    <col min="13066" max="13066" width="58.7109375" style="126" customWidth="1"/>
    <col min="13067" max="13067" width="11.42578125" style="126" customWidth="1"/>
    <col min="13068" max="13068" width="12.28515625" style="126" customWidth="1"/>
    <col min="13069" max="13069" width="2.28515625" style="126" customWidth="1"/>
    <col min="13070" max="13070" width="15.42578125" style="126" customWidth="1"/>
    <col min="13071" max="13071" width="13.28515625" style="126" customWidth="1"/>
    <col min="13072" max="13072" width="10.28515625" style="126" customWidth="1"/>
    <col min="13073" max="13077" width="7.7109375" style="126" hidden="1" customWidth="1"/>
    <col min="13078" max="13321" width="7.7109375" style="126" hidden="1"/>
    <col min="13322" max="13322" width="58.7109375" style="126" customWidth="1"/>
    <col min="13323" max="13323" width="11.42578125" style="126" customWidth="1"/>
    <col min="13324" max="13324" width="12.28515625" style="126" customWidth="1"/>
    <col min="13325" max="13325" width="2.28515625" style="126" customWidth="1"/>
    <col min="13326" max="13326" width="15.42578125" style="126" customWidth="1"/>
    <col min="13327" max="13327" width="13.28515625" style="126" customWidth="1"/>
    <col min="13328" max="13328" width="10.28515625" style="126" customWidth="1"/>
    <col min="13329" max="13333" width="7.7109375" style="126" hidden="1" customWidth="1"/>
    <col min="13334" max="13577" width="7.7109375" style="126" hidden="1"/>
    <col min="13578" max="13578" width="58.7109375" style="126" customWidth="1"/>
    <col min="13579" max="13579" width="11.42578125" style="126" customWidth="1"/>
    <col min="13580" max="13580" width="12.28515625" style="126" customWidth="1"/>
    <col min="13581" max="13581" width="2.28515625" style="126" customWidth="1"/>
    <col min="13582" max="13582" width="15.42578125" style="126" customWidth="1"/>
    <col min="13583" max="13583" width="13.28515625" style="126" customWidth="1"/>
    <col min="13584" max="13584" width="10.28515625" style="126" customWidth="1"/>
    <col min="13585" max="13589" width="7.7109375" style="126" hidden="1" customWidth="1"/>
    <col min="13590" max="13833" width="7.7109375" style="126" hidden="1"/>
    <col min="13834" max="13834" width="58.7109375" style="126" customWidth="1"/>
    <col min="13835" max="13835" width="11.42578125" style="126" customWidth="1"/>
    <col min="13836" max="13836" width="12.28515625" style="126" customWidth="1"/>
    <col min="13837" max="13837" width="2.28515625" style="126" customWidth="1"/>
    <col min="13838" max="13838" width="15.42578125" style="126" customWidth="1"/>
    <col min="13839" max="13839" width="13.28515625" style="126" customWidth="1"/>
    <col min="13840" max="13840" width="10.28515625" style="126" customWidth="1"/>
    <col min="13841" max="13845" width="7.7109375" style="126" hidden="1" customWidth="1"/>
    <col min="13846" max="14089" width="7.7109375" style="126" hidden="1"/>
    <col min="14090" max="14090" width="58.7109375" style="126" customWidth="1"/>
    <col min="14091" max="14091" width="11.42578125" style="126" customWidth="1"/>
    <col min="14092" max="14092" width="12.28515625" style="126" customWidth="1"/>
    <col min="14093" max="14093" width="2.28515625" style="126" customWidth="1"/>
    <col min="14094" max="14094" width="15.42578125" style="126" customWidth="1"/>
    <col min="14095" max="14095" width="13.28515625" style="126" customWidth="1"/>
    <col min="14096" max="14096" width="10.28515625" style="126" customWidth="1"/>
    <col min="14097" max="14101" width="7.7109375" style="126" hidden="1" customWidth="1"/>
    <col min="14102" max="14345" width="7.7109375" style="126" hidden="1"/>
    <col min="14346" max="14346" width="58.7109375" style="126" customWidth="1"/>
    <col min="14347" max="14347" width="11.42578125" style="126" customWidth="1"/>
    <col min="14348" max="14348" width="12.28515625" style="126" customWidth="1"/>
    <col min="14349" max="14349" width="2.28515625" style="126" customWidth="1"/>
    <col min="14350" max="14350" width="15.42578125" style="126" customWidth="1"/>
    <col min="14351" max="14351" width="13.28515625" style="126" customWidth="1"/>
    <col min="14352" max="14352" width="10.28515625" style="126" customWidth="1"/>
    <col min="14353" max="14357" width="7.7109375" style="126" hidden="1" customWidth="1"/>
    <col min="14358" max="14601" width="7.7109375" style="126" hidden="1"/>
    <col min="14602" max="14602" width="58.7109375" style="126" customWidth="1"/>
    <col min="14603" max="14603" width="11.42578125" style="126" customWidth="1"/>
    <col min="14604" max="14604" width="12.28515625" style="126" customWidth="1"/>
    <col min="14605" max="14605" width="2.28515625" style="126" customWidth="1"/>
    <col min="14606" max="14606" width="15.42578125" style="126" customWidth="1"/>
    <col min="14607" max="14607" width="13.28515625" style="126" customWidth="1"/>
    <col min="14608" max="14608" width="10.28515625" style="126" customWidth="1"/>
    <col min="14609" max="14613" width="7.7109375" style="126" hidden="1" customWidth="1"/>
    <col min="14614" max="14857" width="7.7109375" style="126" hidden="1"/>
    <col min="14858" max="14858" width="58.7109375" style="126" customWidth="1"/>
    <col min="14859" max="14859" width="11.42578125" style="126" customWidth="1"/>
    <col min="14860" max="14860" width="12.28515625" style="126" customWidth="1"/>
    <col min="14861" max="14861" width="2.28515625" style="126" customWidth="1"/>
    <col min="14862" max="14862" width="15.42578125" style="126" customWidth="1"/>
    <col min="14863" max="14863" width="13.28515625" style="126" customWidth="1"/>
    <col min="14864" max="14864" width="10.28515625" style="126" customWidth="1"/>
    <col min="14865" max="14869" width="7.7109375" style="126" hidden="1" customWidth="1"/>
    <col min="14870" max="15113" width="7.7109375" style="126" hidden="1"/>
    <col min="15114" max="15114" width="58.7109375" style="126" customWidth="1"/>
    <col min="15115" max="15115" width="11.42578125" style="126" customWidth="1"/>
    <col min="15116" max="15116" width="12.28515625" style="126" customWidth="1"/>
    <col min="15117" max="15117" width="2.28515625" style="126" customWidth="1"/>
    <col min="15118" max="15118" width="15.42578125" style="126" customWidth="1"/>
    <col min="15119" max="15119" width="13.28515625" style="126" customWidth="1"/>
    <col min="15120" max="15120" width="10.28515625" style="126" customWidth="1"/>
    <col min="15121" max="15125" width="7.7109375" style="126" hidden="1" customWidth="1"/>
    <col min="15126" max="15369" width="7.7109375" style="126" hidden="1"/>
    <col min="15370" max="15370" width="58.7109375" style="126" customWidth="1"/>
    <col min="15371" max="15371" width="11.42578125" style="126" customWidth="1"/>
    <col min="15372" max="15372" width="12.28515625" style="126" customWidth="1"/>
    <col min="15373" max="15373" width="2.28515625" style="126" customWidth="1"/>
    <col min="15374" max="15374" width="15.42578125" style="126" customWidth="1"/>
    <col min="15375" max="15375" width="13.28515625" style="126" customWidth="1"/>
    <col min="15376" max="15376" width="10.28515625" style="126" customWidth="1"/>
    <col min="15377" max="15381" width="7.7109375" style="126" hidden="1" customWidth="1"/>
    <col min="15382" max="15625" width="7.7109375" style="126" hidden="1"/>
    <col min="15626" max="15626" width="58.7109375" style="126" customWidth="1"/>
    <col min="15627" max="15627" width="11.42578125" style="126" customWidth="1"/>
    <col min="15628" max="15628" width="12.28515625" style="126" customWidth="1"/>
    <col min="15629" max="15629" width="2.28515625" style="126" customWidth="1"/>
    <col min="15630" max="15630" width="15.42578125" style="126" customWidth="1"/>
    <col min="15631" max="15631" width="13.28515625" style="126" customWidth="1"/>
    <col min="15632" max="15632" width="10.28515625" style="126" customWidth="1"/>
    <col min="15633" max="15637" width="7.7109375" style="126" hidden="1" customWidth="1"/>
    <col min="15638" max="15876" width="7.7109375" style="126" hidden="1"/>
    <col min="15877" max="15883" width="0" style="126" hidden="1"/>
    <col min="15884" max="16132" width="7.7109375" style="126" hidden="1"/>
    <col min="16133" max="16142" width="0" style="126" hidden="1"/>
    <col min="16143" max="16384" width="7.7109375" style="126" hidden="1"/>
  </cols>
  <sheetData>
    <row r="1" spans="1:14" s="123" customFormat="1" ht="18" customHeight="1">
      <c r="A1" s="143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124" customFormat="1" ht="18" customHeight="1">
      <c r="A2" s="153" t="s">
        <v>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124" customFormat="1" ht="12.75" customHeight="1">
      <c r="A3" s="107" t="s">
        <v>35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5.9" customHeight="1">
      <c r="A4" s="144"/>
      <c r="B4" s="127" t="s">
        <v>3</v>
      </c>
      <c r="C4" s="191" t="s">
        <v>108</v>
      </c>
      <c r="D4" s="191"/>
      <c r="E4" s="191"/>
      <c r="F4" s="191"/>
      <c r="G4" s="191"/>
      <c r="H4" s="145"/>
      <c r="I4" s="191" t="s">
        <v>105</v>
      </c>
      <c r="J4" s="191"/>
      <c r="K4" s="191"/>
      <c r="L4" s="191"/>
      <c r="M4" s="191"/>
      <c r="N4" s="125"/>
    </row>
    <row r="5" spans="1:14" ht="12.75">
      <c r="A5" s="144"/>
      <c r="B5" s="127"/>
      <c r="C5" s="191" t="s">
        <v>85</v>
      </c>
      <c r="D5" s="191"/>
      <c r="E5" s="191"/>
      <c r="F5" s="191"/>
      <c r="G5" s="191"/>
      <c r="H5" s="160"/>
      <c r="I5" s="191" t="s">
        <v>86</v>
      </c>
      <c r="J5" s="191"/>
      <c r="K5" s="191"/>
      <c r="L5" s="191"/>
      <c r="M5" s="191"/>
      <c r="N5" s="125"/>
    </row>
    <row r="6" spans="1:14" ht="28.5" customHeight="1">
      <c r="A6" s="144"/>
      <c r="B6" s="127"/>
      <c r="C6" s="128" t="s">
        <v>64</v>
      </c>
      <c r="D6" s="129"/>
      <c r="E6" s="128" t="s">
        <v>65</v>
      </c>
      <c r="F6" s="129"/>
      <c r="G6" s="128" t="s">
        <v>66</v>
      </c>
      <c r="H6" s="129"/>
      <c r="I6" s="128" t="s">
        <v>64</v>
      </c>
      <c r="J6" s="129"/>
      <c r="K6" s="128" t="s">
        <v>67</v>
      </c>
      <c r="L6" s="129"/>
      <c r="M6" s="128" t="s">
        <v>66</v>
      </c>
      <c r="N6" s="125"/>
    </row>
    <row r="7" spans="1:14" ht="13.5" customHeight="1">
      <c r="A7" s="146" t="s">
        <v>68</v>
      </c>
      <c r="B7" s="121"/>
      <c r="C7" s="131"/>
      <c r="D7" s="130"/>
      <c r="E7" s="131"/>
      <c r="F7" s="130"/>
      <c r="G7" s="131"/>
      <c r="H7" s="130"/>
      <c r="I7" s="131"/>
      <c r="J7" s="130"/>
      <c r="K7" s="131"/>
      <c r="L7" s="130"/>
      <c r="M7" s="131"/>
      <c r="N7" s="130"/>
    </row>
    <row r="8" spans="1:14" ht="15.75" customHeight="1">
      <c r="A8" s="147" t="s">
        <v>69</v>
      </c>
      <c r="B8" s="121"/>
      <c r="C8" s="131">
        <v>140</v>
      </c>
      <c r="D8" s="131"/>
      <c r="E8" s="131">
        <v>39</v>
      </c>
      <c r="F8" s="131"/>
      <c r="G8" s="131">
        <f>C8-E8</f>
        <v>101</v>
      </c>
      <c r="H8" s="131"/>
      <c r="I8" s="131">
        <v>185</v>
      </c>
      <c r="J8" s="131"/>
      <c r="K8" s="131">
        <v>55</v>
      </c>
      <c r="L8" s="131"/>
      <c r="M8" s="131">
        <f>I8-K8</f>
        <v>130</v>
      </c>
      <c r="N8" s="130"/>
    </row>
    <row r="9" spans="1:14" ht="15.75" customHeight="1">
      <c r="A9" s="147" t="s">
        <v>70</v>
      </c>
      <c r="B9" s="121"/>
      <c r="C9" s="131">
        <v>0</v>
      </c>
      <c r="D9" s="131"/>
      <c r="E9" s="131">
        <v>99</v>
      </c>
      <c r="F9" s="131"/>
      <c r="G9" s="131">
        <f>C9-E9</f>
        <v>-99</v>
      </c>
      <c r="H9" s="131"/>
      <c r="I9" s="131">
        <v>0</v>
      </c>
      <c r="J9" s="131"/>
      <c r="K9" s="131">
        <v>140</v>
      </c>
      <c r="L9" s="131"/>
      <c r="M9" s="131">
        <f t="shared" ref="M9:M11" si="0">I9-K9</f>
        <v>-140</v>
      </c>
      <c r="N9" s="130"/>
    </row>
    <row r="10" spans="1:14" s="133" customFormat="1" ht="13.5" customHeight="1">
      <c r="A10" s="147" t="s">
        <v>71</v>
      </c>
      <c r="B10" s="132"/>
      <c r="C10" s="131">
        <v>0</v>
      </c>
      <c r="D10" s="131"/>
      <c r="E10" s="131">
        <v>24</v>
      </c>
      <c r="F10" s="131"/>
      <c r="G10" s="131">
        <f t="shared" ref="G10:G11" si="1">C10-E10</f>
        <v>-24</v>
      </c>
      <c r="H10" s="131"/>
      <c r="I10" s="131">
        <v>0</v>
      </c>
      <c r="J10" s="131"/>
      <c r="K10" s="131">
        <v>31</v>
      </c>
      <c r="L10" s="131"/>
      <c r="M10" s="131">
        <f t="shared" si="0"/>
        <v>-31</v>
      </c>
      <c r="N10" s="130"/>
    </row>
    <row r="11" spans="1:14" ht="15.75" customHeight="1">
      <c r="A11" s="147" t="s">
        <v>72</v>
      </c>
      <c r="B11" s="121"/>
      <c r="C11" s="131">
        <v>0</v>
      </c>
      <c r="D11" s="131"/>
      <c r="E11" s="131">
        <v>1</v>
      </c>
      <c r="F11" s="131"/>
      <c r="G11" s="131">
        <f t="shared" si="1"/>
        <v>-1</v>
      </c>
      <c r="H11" s="131"/>
      <c r="I11" s="131">
        <v>0</v>
      </c>
      <c r="J11" s="131"/>
      <c r="K11" s="131">
        <v>0</v>
      </c>
      <c r="L11" s="131"/>
      <c r="M11" s="131">
        <f t="shared" si="0"/>
        <v>0</v>
      </c>
      <c r="N11" s="130"/>
    </row>
    <row r="12" spans="1:14" s="133" customFormat="1" ht="13.5" customHeight="1">
      <c r="A12" s="148" t="s">
        <v>73</v>
      </c>
      <c r="B12" s="132"/>
      <c r="C12" s="134">
        <f>SUM(C8:C11)</f>
        <v>140</v>
      </c>
      <c r="D12" s="135"/>
      <c r="E12" s="134">
        <f>SUM(E8:E11)</f>
        <v>163</v>
      </c>
      <c r="F12" s="135"/>
      <c r="G12" s="134">
        <f>SUM(G8:G11)</f>
        <v>-23</v>
      </c>
      <c r="H12" s="135"/>
      <c r="I12" s="134">
        <f>SUM(I8:I11)</f>
        <v>185</v>
      </c>
      <c r="J12" s="135"/>
      <c r="K12" s="134">
        <f>SUM(K8:K11)</f>
        <v>226</v>
      </c>
      <c r="L12" s="135"/>
      <c r="M12" s="134">
        <f>SUM(M8:M11)</f>
        <v>-41</v>
      </c>
      <c r="N12" s="130"/>
    </row>
    <row r="13" spans="1:14" ht="13.5" customHeight="1">
      <c r="A13" s="147"/>
      <c r="B13" s="121"/>
      <c r="C13" s="131"/>
      <c r="D13" s="130"/>
      <c r="E13" s="131"/>
      <c r="F13" s="130"/>
      <c r="G13" s="131"/>
      <c r="H13" s="130"/>
      <c r="I13" s="131"/>
      <c r="J13" s="130"/>
      <c r="K13" s="131"/>
      <c r="L13" s="130"/>
      <c r="M13" s="131"/>
      <c r="N13" s="130"/>
    </row>
    <row r="14" spans="1:14" ht="13.5" customHeight="1">
      <c r="A14" s="149" t="s">
        <v>74</v>
      </c>
      <c r="B14" s="121"/>
      <c r="C14" s="131"/>
      <c r="D14" s="130"/>
      <c r="E14" s="131"/>
      <c r="F14" s="130"/>
      <c r="G14" s="131"/>
      <c r="H14" s="130"/>
      <c r="I14" s="131"/>
      <c r="J14" s="130"/>
      <c r="K14" s="131"/>
      <c r="L14" s="130"/>
      <c r="M14" s="131"/>
      <c r="N14" s="130"/>
    </row>
    <row r="15" spans="1:14" ht="13.5" customHeight="1">
      <c r="A15" s="147"/>
      <c r="B15" s="121"/>
      <c r="C15" s="131"/>
      <c r="D15" s="130"/>
      <c r="E15" s="131"/>
      <c r="F15" s="130"/>
      <c r="G15" s="131"/>
      <c r="H15" s="130"/>
      <c r="I15" s="131"/>
      <c r="J15" s="130"/>
      <c r="K15" s="131"/>
      <c r="L15" s="130"/>
      <c r="M15" s="131"/>
      <c r="N15" s="130"/>
    </row>
    <row r="16" spans="1:14" ht="12.75">
      <c r="A16" s="150" t="s">
        <v>75</v>
      </c>
      <c r="B16" s="121"/>
      <c r="C16" s="139"/>
      <c r="D16" s="135"/>
      <c r="E16" s="139"/>
      <c r="F16" s="135"/>
      <c r="G16" s="139"/>
      <c r="H16" s="135"/>
      <c r="I16" s="139"/>
      <c r="J16" s="135"/>
      <c r="K16" s="139"/>
      <c r="L16" s="135"/>
      <c r="M16" s="139"/>
      <c r="N16" s="135"/>
    </row>
    <row r="17" spans="1:14" ht="27.75" customHeight="1">
      <c r="A17" s="147" t="s">
        <v>76</v>
      </c>
      <c r="B17" s="121"/>
      <c r="C17" s="131">
        <v>0</v>
      </c>
      <c r="D17" s="131"/>
      <c r="E17" s="131">
        <v>0</v>
      </c>
      <c r="F17" s="131"/>
      <c r="G17" s="131">
        <f t="shared" ref="G17" si="2">C17-E17</f>
        <v>0</v>
      </c>
      <c r="H17" s="131"/>
      <c r="I17" s="131">
        <v>80</v>
      </c>
      <c r="J17" s="131"/>
      <c r="K17" s="131">
        <v>0</v>
      </c>
      <c r="L17" s="131"/>
      <c r="M17" s="131">
        <f t="shared" ref="M17" si="3">I17-K17</f>
        <v>80</v>
      </c>
      <c r="N17" s="130"/>
    </row>
    <row r="18" spans="1:14" ht="13.5" customHeight="1">
      <c r="A18" s="149" t="s">
        <v>77</v>
      </c>
      <c r="B18" s="121">
        <v>8</v>
      </c>
      <c r="C18" s="134">
        <f>C17</f>
        <v>0</v>
      </c>
      <c r="D18" s="136"/>
      <c r="E18" s="134">
        <f>E17</f>
        <v>0</v>
      </c>
      <c r="F18" s="136"/>
      <c r="G18" s="134">
        <f>G17</f>
        <v>0</v>
      </c>
      <c r="H18" s="136"/>
      <c r="I18" s="134">
        <f>I17</f>
        <v>80</v>
      </c>
      <c r="J18" s="136"/>
      <c r="K18" s="134">
        <f>K17</f>
        <v>0</v>
      </c>
      <c r="L18" s="136"/>
      <c r="M18" s="134">
        <f>M17</f>
        <v>80</v>
      </c>
      <c r="N18" s="137"/>
    </row>
    <row r="19" spans="1:14" ht="13.5" customHeight="1">
      <c r="A19" s="104"/>
      <c r="B19" s="121"/>
      <c r="C19" s="131"/>
      <c r="E19" s="131"/>
      <c r="G19" s="131"/>
      <c r="I19" s="131"/>
      <c r="K19" s="131"/>
      <c r="M19" s="131"/>
    </row>
    <row r="20" spans="1:14" s="133" customFormat="1" ht="12.75">
      <c r="A20" s="151" t="s">
        <v>78</v>
      </c>
      <c r="B20" s="132"/>
      <c r="C20" s="139"/>
      <c r="D20" s="136"/>
      <c r="E20" s="139"/>
      <c r="F20" s="136"/>
      <c r="G20" s="134">
        <f>G12+G18</f>
        <v>-23</v>
      </c>
      <c r="H20" s="136"/>
      <c r="I20" s="139"/>
      <c r="J20" s="136"/>
      <c r="K20" s="139"/>
      <c r="L20" s="136"/>
      <c r="M20" s="134">
        <f>M12+M18</f>
        <v>39</v>
      </c>
      <c r="N20" s="136"/>
    </row>
    <row r="21" spans="1:14" ht="13.5" customHeight="1">
      <c r="A21" s="104"/>
      <c r="B21" s="121"/>
      <c r="C21" s="131"/>
      <c r="E21" s="131"/>
      <c r="G21" s="131"/>
      <c r="I21" s="131"/>
      <c r="K21" s="131"/>
      <c r="M21" s="131"/>
    </row>
    <row r="22" spans="1:14" ht="13.5" customHeight="1">
      <c r="A22" s="138" t="s">
        <v>79</v>
      </c>
      <c r="B22" s="121"/>
      <c r="C22" s="139"/>
      <c r="D22" s="140"/>
      <c r="E22" s="139"/>
      <c r="F22" s="140"/>
      <c r="G22" s="139">
        <f>M24</f>
        <v>74</v>
      </c>
      <c r="H22" s="140"/>
      <c r="I22" s="139"/>
      <c r="J22" s="140"/>
      <c r="K22" s="139"/>
      <c r="L22" s="140"/>
      <c r="M22" s="139">
        <v>35</v>
      </c>
    </row>
    <row r="23" spans="1:14" ht="13.5" customHeight="1">
      <c r="A23" s="104"/>
      <c r="B23" s="121"/>
      <c r="C23" s="131"/>
      <c r="E23" s="131"/>
      <c r="G23" s="131"/>
      <c r="I23" s="131"/>
      <c r="K23" s="131"/>
      <c r="M23" s="131"/>
    </row>
    <row r="24" spans="1:14" s="133" customFormat="1" ht="13.5" customHeight="1" thickBot="1">
      <c r="A24" s="138" t="s">
        <v>80</v>
      </c>
      <c r="B24" s="132"/>
      <c r="C24" s="131"/>
      <c r="D24" s="121"/>
      <c r="E24" s="131"/>
      <c r="F24" s="135"/>
      <c r="G24" s="152">
        <f>G20+G22</f>
        <v>51</v>
      </c>
      <c r="H24" s="135"/>
      <c r="I24" s="131"/>
      <c r="J24" s="121"/>
      <c r="K24" s="131"/>
      <c r="L24" s="135"/>
      <c r="M24" s="152">
        <f>M20+M22</f>
        <v>74</v>
      </c>
      <c r="N24" s="135"/>
    </row>
    <row r="25" spans="1:14" ht="0" hidden="1" customHeight="1">
      <c r="A25" s="104"/>
      <c r="B25" s="121">
        <v>25</v>
      </c>
      <c r="C25" s="131"/>
      <c r="E25" s="131"/>
      <c r="G25" s="131"/>
      <c r="I25" s="131"/>
      <c r="K25" s="131"/>
      <c r="M25" s="131"/>
    </row>
    <row r="26" spans="1:14" ht="0" hidden="1" customHeight="1">
      <c r="A26" s="104"/>
      <c r="B26" s="121">
        <v>25</v>
      </c>
      <c r="C26" s="131"/>
      <c r="E26" s="131"/>
      <c r="G26" s="131"/>
      <c r="I26" s="131"/>
      <c r="K26" s="131"/>
      <c r="M26" s="131"/>
    </row>
    <row r="27" spans="1:14" ht="0" hidden="1" customHeight="1">
      <c r="A27" s="104"/>
      <c r="B27" s="121">
        <v>25</v>
      </c>
      <c r="C27" s="131"/>
      <c r="E27" s="131"/>
      <c r="G27" s="131"/>
      <c r="I27" s="131"/>
      <c r="K27" s="131"/>
      <c r="M27" s="131"/>
    </row>
    <row r="28" spans="1:14" ht="13.5" customHeight="1" thickTop="1">
      <c r="A28" s="104"/>
      <c r="B28" s="121"/>
      <c r="C28" s="131"/>
      <c r="E28" s="131"/>
      <c r="G28" s="131"/>
      <c r="I28" s="131"/>
      <c r="K28" s="131"/>
      <c r="M28" s="131"/>
    </row>
    <row r="29" spans="1:14" ht="13.5" customHeight="1">
      <c r="A29" s="104"/>
      <c r="B29" s="121"/>
      <c r="C29" s="131"/>
      <c r="E29" s="131"/>
      <c r="G29" s="131"/>
      <c r="I29" s="131"/>
      <c r="K29" s="131"/>
      <c r="M29" s="131"/>
    </row>
    <row r="30" spans="1:14" ht="13.5" customHeight="1">
      <c r="A30" s="104" t="s">
        <v>97</v>
      </c>
      <c r="B30" s="104"/>
      <c r="C30" s="121"/>
      <c r="E30" s="131"/>
      <c r="G30" s="131"/>
      <c r="I30" s="131"/>
      <c r="K30" s="131"/>
      <c r="M30" s="131"/>
    </row>
    <row r="31" spans="1:14" ht="13.5" customHeight="1">
      <c r="A31" s="104"/>
      <c r="B31" s="104"/>
      <c r="C31" s="121"/>
      <c r="E31" s="131"/>
      <c r="G31" s="131"/>
      <c r="I31" s="131"/>
      <c r="K31" s="131"/>
      <c r="M31" s="131"/>
    </row>
    <row r="32" spans="1:14" ht="13.5" customHeight="1">
      <c r="A32" s="105"/>
      <c r="B32" s="105"/>
      <c r="C32" s="105"/>
    </row>
    <row r="33" spans="1:3" ht="13.5" customHeight="1">
      <c r="A33" s="168" t="s">
        <v>87</v>
      </c>
      <c r="B33" s="12"/>
      <c r="C33" s="11"/>
    </row>
    <row r="34" spans="1:3" ht="13.5" customHeight="1">
      <c r="A34" s="161" t="str">
        <f>'Cover '!D13</f>
        <v>Гергана Василис Пападопулу</v>
      </c>
      <c r="C34" s="11"/>
    </row>
    <row r="35" spans="1:3" ht="13.5" customHeight="1">
      <c r="A35" s="169"/>
      <c r="B35" s="93"/>
      <c r="C35" s="11"/>
    </row>
    <row r="36" spans="1:3" ht="25.5">
      <c r="A36" s="170" t="s">
        <v>88</v>
      </c>
      <c r="B36" s="12"/>
      <c r="C36" s="11"/>
    </row>
    <row r="37" spans="1:3" ht="13.5" customHeight="1">
      <c r="A37" s="12" t="s">
        <v>89</v>
      </c>
      <c r="C37" s="12"/>
    </row>
    <row r="38" spans="1:3" ht="13.5" customHeight="1">
      <c r="A38" s="12"/>
    </row>
    <row r="39" spans="1:3" ht="13.5" customHeight="1">
      <c r="A39" s="12"/>
    </row>
  </sheetData>
  <mergeCells count="4">
    <mergeCell ref="C4:G4"/>
    <mergeCell ref="I4:M4"/>
    <mergeCell ref="C5:G5"/>
    <mergeCell ref="I5:M5"/>
  </mergeCells>
  <printOptions horizontalCentered="1" verticalCentered="1"/>
  <pageMargins left="0.27559055118110237" right="0.39370078740157483" top="0.51181102362204722" bottom="0.51181102362204722" header="0.23622047244094491" footer="0.23622047244094491"/>
  <pageSetup paperSize="9" scale="93" firstPageNumber="7" orientation="landscape" blackAndWhite="1" useFirstPageNumber="1" horizontalDpi="300" verticalDpi="300" r:id="rId1"/>
  <headerFooter alignWithMargins="0">
    <oddFooter>&amp;R3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1"/>
  <sheetViews>
    <sheetView view="pageBreakPreview" zoomScaleNormal="100" zoomScaleSheetLayoutView="100" workbookViewId="0">
      <selection activeCell="A19" sqref="A19"/>
    </sheetView>
  </sheetViews>
  <sheetFormatPr defaultRowHeight="12.75"/>
  <cols>
    <col min="1" max="1" width="42.28515625" style="105" customWidth="1"/>
    <col min="2" max="2" width="12.5703125" style="105" bestFit="1" customWidth="1"/>
    <col min="3" max="3" width="11.28515625" style="105" customWidth="1"/>
    <col min="4" max="4" width="1.7109375" style="105" customWidth="1"/>
    <col min="5" max="5" width="11.28515625" style="105" customWidth="1"/>
    <col min="6" max="6" width="1.5703125" style="105" customWidth="1"/>
    <col min="7" max="7" width="11.28515625" style="105" customWidth="1"/>
    <col min="8" max="8" width="1.5703125" style="105" customWidth="1"/>
    <col min="9" max="9" width="11.28515625" style="105" customWidth="1"/>
    <col min="10" max="10" width="1.5703125" style="105" customWidth="1"/>
    <col min="11" max="11" width="11.28515625" style="105" customWidth="1"/>
    <col min="12" max="242" width="8.7109375" style="105"/>
    <col min="243" max="243" width="48.28515625" style="105" customWidth="1"/>
    <col min="244" max="244" width="11" style="105" customWidth="1"/>
    <col min="245" max="245" width="10.5703125" style="105" customWidth="1"/>
    <col min="246" max="246" width="1.7109375" style="105" customWidth="1"/>
    <col min="247" max="247" width="11.28515625" style="105" customWidth="1"/>
    <col min="248" max="248" width="2.28515625" style="105" customWidth="1"/>
    <col min="249" max="249" width="15.28515625" style="105" customWidth="1"/>
    <col min="250" max="250" width="1.7109375" style="105" customWidth="1"/>
    <col min="251" max="251" width="13" style="105" customWidth="1"/>
    <col min="252" max="256" width="0" style="105" hidden="1" customWidth="1"/>
    <col min="257" max="257" width="1.28515625" style="105" customWidth="1"/>
    <col min="258" max="258" width="0.28515625" style="105" customWidth="1"/>
    <col min="259" max="259" width="10" style="105" customWidth="1"/>
    <col min="260" max="260" width="1.5703125" style="105" customWidth="1"/>
    <col min="261" max="261" width="10.7109375" style="105" customWidth="1"/>
    <col min="262" max="262" width="1.5703125" style="105" customWidth="1"/>
    <col min="263" max="263" width="14" style="105" customWidth="1"/>
    <col min="264" max="498" width="8.7109375" style="105"/>
    <col min="499" max="499" width="48.28515625" style="105" customWidth="1"/>
    <col min="500" max="500" width="11" style="105" customWidth="1"/>
    <col min="501" max="501" width="10.5703125" style="105" customWidth="1"/>
    <col min="502" max="502" width="1.7109375" style="105" customWidth="1"/>
    <col min="503" max="503" width="11.28515625" style="105" customWidth="1"/>
    <col min="504" max="504" width="2.28515625" style="105" customWidth="1"/>
    <col min="505" max="505" width="15.28515625" style="105" customWidth="1"/>
    <col min="506" max="506" width="1.7109375" style="105" customWidth="1"/>
    <col min="507" max="507" width="13" style="105" customWidth="1"/>
    <col min="508" max="512" width="0" style="105" hidden="1" customWidth="1"/>
    <col min="513" max="513" width="1.28515625" style="105" customWidth="1"/>
    <col min="514" max="514" width="0.28515625" style="105" customWidth="1"/>
    <col min="515" max="515" width="10" style="105" customWidth="1"/>
    <col min="516" max="516" width="1.5703125" style="105" customWidth="1"/>
    <col min="517" max="517" width="10.7109375" style="105" customWidth="1"/>
    <col min="518" max="518" width="1.5703125" style="105" customWidth="1"/>
    <col min="519" max="519" width="14" style="105" customWidth="1"/>
    <col min="520" max="754" width="8.7109375" style="105"/>
    <col min="755" max="755" width="48.28515625" style="105" customWidth="1"/>
    <col min="756" max="756" width="11" style="105" customWidth="1"/>
    <col min="757" max="757" width="10.5703125" style="105" customWidth="1"/>
    <col min="758" max="758" width="1.7109375" style="105" customWidth="1"/>
    <col min="759" max="759" width="11.28515625" style="105" customWidth="1"/>
    <col min="760" max="760" width="2.28515625" style="105" customWidth="1"/>
    <col min="761" max="761" width="15.28515625" style="105" customWidth="1"/>
    <col min="762" max="762" width="1.7109375" style="105" customWidth="1"/>
    <col min="763" max="763" width="13" style="105" customWidth="1"/>
    <col min="764" max="768" width="0" style="105" hidden="1" customWidth="1"/>
    <col min="769" max="769" width="1.28515625" style="105" customWidth="1"/>
    <col min="770" max="770" width="0.28515625" style="105" customWidth="1"/>
    <col min="771" max="771" width="10" style="105" customWidth="1"/>
    <col min="772" max="772" width="1.5703125" style="105" customWidth="1"/>
    <col min="773" max="773" width="10.7109375" style="105" customWidth="1"/>
    <col min="774" max="774" width="1.5703125" style="105" customWidth="1"/>
    <col min="775" max="775" width="14" style="105" customWidth="1"/>
    <col min="776" max="1010" width="8.7109375" style="105"/>
    <col min="1011" max="1011" width="48.28515625" style="105" customWidth="1"/>
    <col min="1012" max="1012" width="11" style="105" customWidth="1"/>
    <col min="1013" max="1013" width="10.5703125" style="105" customWidth="1"/>
    <col min="1014" max="1014" width="1.7109375" style="105" customWidth="1"/>
    <col min="1015" max="1015" width="11.28515625" style="105" customWidth="1"/>
    <col min="1016" max="1016" width="2.28515625" style="105" customWidth="1"/>
    <col min="1017" max="1017" width="15.28515625" style="105" customWidth="1"/>
    <col min="1018" max="1018" width="1.7109375" style="105" customWidth="1"/>
    <col min="1019" max="1019" width="13" style="105" customWidth="1"/>
    <col min="1020" max="1024" width="0" style="105" hidden="1" customWidth="1"/>
    <col min="1025" max="1025" width="1.28515625" style="105" customWidth="1"/>
    <col min="1026" max="1026" width="0.28515625" style="105" customWidth="1"/>
    <col min="1027" max="1027" width="10" style="105" customWidth="1"/>
    <col min="1028" max="1028" width="1.5703125" style="105" customWidth="1"/>
    <col min="1029" max="1029" width="10.7109375" style="105" customWidth="1"/>
    <col min="1030" max="1030" width="1.5703125" style="105" customWidth="1"/>
    <col min="1031" max="1031" width="14" style="105" customWidth="1"/>
    <col min="1032" max="1266" width="8.7109375" style="105"/>
    <col min="1267" max="1267" width="48.28515625" style="105" customWidth="1"/>
    <col min="1268" max="1268" width="11" style="105" customWidth="1"/>
    <col min="1269" max="1269" width="10.5703125" style="105" customWidth="1"/>
    <col min="1270" max="1270" width="1.7109375" style="105" customWidth="1"/>
    <col min="1271" max="1271" width="11.28515625" style="105" customWidth="1"/>
    <col min="1272" max="1272" width="2.28515625" style="105" customWidth="1"/>
    <col min="1273" max="1273" width="15.28515625" style="105" customWidth="1"/>
    <col min="1274" max="1274" width="1.7109375" style="105" customWidth="1"/>
    <col min="1275" max="1275" width="13" style="105" customWidth="1"/>
    <col min="1276" max="1280" width="0" style="105" hidden="1" customWidth="1"/>
    <col min="1281" max="1281" width="1.28515625" style="105" customWidth="1"/>
    <col min="1282" max="1282" width="0.28515625" style="105" customWidth="1"/>
    <col min="1283" max="1283" width="10" style="105" customWidth="1"/>
    <col min="1284" max="1284" width="1.5703125" style="105" customWidth="1"/>
    <col min="1285" max="1285" width="10.7109375" style="105" customWidth="1"/>
    <col min="1286" max="1286" width="1.5703125" style="105" customWidth="1"/>
    <col min="1287" max="1287" width="14" style="105" customWidth="1"/>
    <col min="1288" max="1522" width="8.7109375" style="105"/>
    <col min="1523" max="1523" width="48.28515625" style="105" customWidth="1"/>
    <col min="1524" max="1524" width="11" style="105" customWidth="1"/>
    <col min="1525" max="1525" width="10.5703125" style="105" customWidth="1"/>
    <col min="1526" max="1526" width="1.7109375" style="105" customWidth="1"/>
    <col min="1527" max="1527" width="11.28515625" style="105" customWidth="1"/>
    <col min="1528" max="1528" width="2.28515625" style="105" customWidth="1"/>
    <col min="1529" max="1529" width="15.28515625" style="105" customWidth="1"/>
    <col min="1530" max="1530" width="1.7109375" style="105" customWidth="1"/>
    <col min="1531" max="1531" width="13" style="105" customWidth="1"/>
    <col min="1532" max="1536" width="0" style="105" hidden="1" customWidth="1"/>
    <col min="1537" max="1537" width="1.28515625" style="105" customWidth="1"/>
    <col min="1538" max="1538" width="0.28515625" style="105" customWidth="1"/>
    <col min="1539" max="1539" width="10" style="105" customWidth="1"/>
    <col min="1540" max="1540" width="1.5703125" style="105" customWidth="1"/>
    <col min="1541" max="1541" width="10.7109375" style="105" customWidth="1"/>
    <col min="1542" max="1542" width="1.5703125" style="105" customWidth="1"/>
    <col min="1543" max="1543" width="14" style="105" customWidth="1"/>
    <col min="1544" max="1778" width="8.7109375" style="105"/>
    <col min="1779" max="1779" width="48.28515625" style="105" customWidth="1"/>
    <col min="1780" max="1780" width="11" style="105" customWidth="1"/>
    <col min="1781" max="1781" width="10.5703125" style="105" customWidth="1"/>
    <col min="1782" max="1782" width="1.7109375" style="105" customWidth="1"/>
    <col min="1783" max="1783" width="11.28515625" style="105" customWidth="1"/>
    <col min="1784" max="1784" width="2.28515625" style="105" customWidth="1"/>
    <col min="1785" max="1785" width="15.28515625" style="105" customWidth="1"/>
    <col min="1786" max="1786" width="1.7109375" style="105" customWidth="1"/>
    <col min="1787" max="1787" width="13" style="105" customWidth="1"/>
    <col min="1788" max="1792" width="0" style="105" hidden="1" customWidth="1"/>
    <col min="1793" max="1793" width="1.28515625" style="105" customWidth="1"/>
    <col min="1794" max="1794" width="0.28515625" style="105" customWidth="1"/>
    <col min="1795" max="1795" width="10" style="105" customWidth="1"/>
    <col min="1796" max="1796" width="1.5703125" style="105" customWidth="1"/>
    <col min="1797" max="1797" width="10.7109375" style="105" customWidth="1"/>
    <col min="1798" max="1798" width="1.5703125" style="105" customWidth="1"/>
    <col min="1799" max="1799" width="14" style="105" customWidth="1"/>
    <col min="1800" max="2034" width="8.7109375" style="105"/>
    <col min="2035" max="2035" width="48.28515625" style="105" customWidth="1"/>
    <col min="2036" max="2036" width="11" style="105" customWidth="1"/>
    <col min="2037" max="2037" width="10.5703125" style="105" customWidth="1"/>
    <col min="2038" max="2038" width="1.7109375" style="105" customWidth="1"/>
    <col min="2039" max="2039" width="11.28515625" style="105" customWidth="1"/>
    <col min="2040" max="2040" width="2.28515625" style="105" customWidth="1"/>
    <col min="2041" max="2041" width="15.28515625" style="105" customWidth="1"/>
    <col min="2042" max="2042" width="1.7109375" style="105" customWidth="1"/>
    <col min="2043" max="2043" width="13" style="105" customWidth="1"/>
    <col min="2044" max="2048" width="0" style="105" hidden="1" customWidth="1"/>
    <col min="2049" max="2049" width="1.28515625" style="105" customWidth="1"/>
    <col min="2050" max="2050" width="0.28515625" style="105" customWidth="1"/>
    <col min="2051" max="2051" width="10" style="105" customWidth="1"/>
    <col min="2052" max="2052" width="1.5703125" style="105" customWidth="1"/>
    <col min="2053" max="2053" width="10.7109375" style="105" customWidth="1"/>
    <col min="2054" max="2054" width="1.5703125" style="105" customWidth="1"/>
    <col min="2055" max="2055" width="14" style="105" customWidth="1"/>
    <col min="2056" max="2290" width="8.7109375" style="105"/>
    <col min="2291" max="2291" width="48.28515625" style="105" customWidth="1"/>
    <col min="2292" max="2292" width="11" style="105" customWidth="1"/>
    <col min="2293" max="2293" width="10.5703125" style="105" customWidth="1"/>
    <col min="2294" max="2294" width="1.7109375" style="105" customWidth="1"/>
    <col min="2295" max="2295" width="11.28515625" style="105" customWidth="1"/>
    <col min="2296" max="2296" width="2.28515625" style="105" customWidth="1"/>
    <col min="2297" max="2297" width="15.28515625" style="105" customWidth="1"/>
    <col min="2298" max="2298" width="1.7109375" style="105" customWidth="1"/>
    <col min="2299" max="2299" width="13" style="105" customWidth="1"/>
    <col min="2300" max="2304" width="0" style="105" hidden="1" customWidth="1"/>
    <col min="2305" max="2305" width="1.28515625" style="105" customWidth="1"/>
    <col min="2306" max="2306" width="0.28515625" style="105" customWidth="1"/>
    <col min="2307" max="2307" width="10" style="105" customWidth="1"/>
    <col min="2308" max="2308" width="1.5703125" style="105" customWidth="1"/>
    <col min="2309" max="2309" width="10.7109375" style="105" customWidth="1"/>
    <col min="2310" max="2310" width="1.5703125" style="105" customWidth="1"/>
    <col min="2311" max="2311" width="14" style="105" customWidth="1"/>
    <col min="2312" max="2546" width="8.7109375" style="105"/>
    <col min="2547" max="2547" width="48.28515625" style="105" customWidth="1"/>
    <col min="2548" max="2548" width="11" style="105" customWidth="1"/>
    <col min="2549" max="2549" width="10.5703125" style="105" customWidth="1"/>
    <col min="2550" max="2550" width="1.7109375" style="105" customWidth="1"/>
    <col min="2551" max="2551" width="11.28515625" style="105" customWidth="1"/>
    <col min="2552" max="2552" width="2.28515625" style="105" customWidth="1"/>
    <col min="2553" max="2553" width="15.28515625" style="105" customWidth="1"/>
    <col min="2554" max="2554" width="1.7109375" style="105" customWidth="1"/>
    <col min="2555" max="2555" width="13" style="105" customWidth="1"/>
    <col min="2556" max="2560" width="0" style="105" hidden="1" customWidth="1"/>
    <col min="2561" max="2561" width="1.28515625" style="105" customWidth="1"/>
    <col min="2562" max="2562" width="0.28515625" style="105" customWidth="1"/>
    <col min="2563" max="2563" width="10" style="105" customWidth="1"/>
    <col min="2564" max="2564" width="1.5703125" style="105" customWidth="1"/>
    <col min="2565" max="2565" width="10.7109375" style="105" customWidth="1"/>
    <col min="2566" max="2566" width="1.5703125" style="105" customWidth="1"/>
    <col min="2567" max="2567" width="14" style="105" customWidth="1"/>
    <col min="2568" max="2802" width="8.7109375" style="105"/>
    <col min="2803" max="2803" width="48.28515625" style="105" customWidth="1"/>
    <col min="2804" max="2804" width="11" style="105" customWidth="1"/>
    <col min="2805" max="2805" width="10.5703125" style="105" customWidth="1"/>
    <col min="2806" max="2806" width="1.7109375" style="105" customWidth="1"/>
    <col min="2807" max="2807" width="11.28515625" style="105" customWidth="1"/>
    <col min="2808" max="2808" width="2.28515625" style="105" customWidth="1"/>
    <col min="2809" max="2809" width="15.28515625" style="105" customWidth="1"/>
    <col min="2810" max="2810" width="1.7109375" style="105" customWidth="1"/>
    <col min="2811" max="2811" width="13" style="105" customWidth="1"/>
    <col min="2812" max="2816" width="0" style="105" hidden="1" customWidth="1"/>
    <col min="2817" max="2817" width="1.28515625" style="105" customWidth="1"/>
    <col min="2818" max="2818" width="0.28515625" style="105" customWidth="1"/>
    <col min="2819" max="2819" width="10" style="105" customWidth="1"/>
    <col min="2820" max="2820" width="1.5703125" style="105" customWidth="1"/>
    <col min="2821" max="2821" width="10.7109375" style="105" customWidth="1"/>
    <col min="2822" max="2822" width="1.5703125" style="105" customWidth="1"/>
    <col min="2823" max="2823" width="14" style="105" customWidth="1"/>
    <col min="2824" max="3058" width="8.7109375" style="105"/>
    <col min="3059" max="3059" width="48.28515625" style="105" customWidth="1"/>
    <col min="3060" max="3060" width="11" style="105" customWidth="1"/>
    <col min="3061" max="3061" width="10.5703125" style="105" customWidth="1"/>
    <col min="3062" max="3062" width="1.7109375" style="105" customWidth="1"/>
    <col min="3063" max="3063" width="11.28515625" style="105" customWidth="1"/>
    <col min="3064" max="3064" width="2.28515625" style="105" customWidth="1"/>
    <col min="3065" max="3065" width="15.28515625" style="105" customWidth="1"/>
    <col min="3066" max="3066" width="1.7109375" style="105" customWidth="1"/>
    <col min="3067" max="3067" width="13" style="105" customWidth="1"/>
    <col min="3068" max="3072" width="0" style="105" hidden="1" customWidth="1"/>
    <col min="3073" max="3073" width="1.28515625" style="105" customWidth="1"/>
    <col min="3074" max="3074" width="0.28515625" style="105" customWidth="1"/>
    <col min="3075" max="3075" width="10" style="105" customWidth="1"/>
    <col min="3076" max="3076" width="1.5703125" style="105" customWidth="1"/>
    <col min="3077" max="3077" width="10.7109375" style="105" customWidth="1"/>
    <col min="3078" max="3078" width="1.5703125" style="105" customWidth="1"/>
    <col min="3079" max="3079" width="14" style="105" customWidth="1"/>
    <col min="3080" max="3314" width="8.7109375" style="105"/>
    <col min="3315" max="3315" width="48.28515625" style="105" customWidth="1"/>
    <col min="3316" max="3316" width="11" style="105" customWidth="1"/>
    <col min="3317" max="3317" width="10.5703125" style="105" customWidth="1"/>
    <col min="3318" max="3318" width="1.7109375" style="105" customWidth="1"/>
    <col min="3319" max="3319" width="11.28515625" style="105" customWidth="1"/>
    <col min="3320" max="3320" width="2.28515625" style="105" customWidth="1"/>
    <col min="3321" max="3321" width="15.28515625" style="105" customWidth="1"/>
    <col min="3322" max="3322" width="1.7109375" style="105" customWidth="1"/>
    <col min="3323" max="3323" width="13" style="105" customWidth="1"/>
    <col min="3324" max="3328" width="0" style="105" hidden="1" customWidth="1"/>
    <col min="3329" max="3329" width="1.28515625" style="105" customWidth="1"/>
    <col min="3330" max="3330" width="0.28515625" style="105" customWidth="1"/>
    <col min="3331" max="3331" width="10" style="105" customWidth="1"/>
    <col min="3332" max="3332" width="1.5703125" style="105" customWidth="1"/>
    <col min="3333" max="3333" width="10.7109375" style="105" customWidth="1"/>
    <col min="3334" max="3334" width="1.5703125" style="105" customWidth="1"/>
    <col min="3335" max="3335" width="14" style="105" customWidth="1"/>
    <col min="3336" max="3570" width="8.7109375" style="105"/>
    <col min="3571" max="3571" width="48.28515625" style="105" customWidth="1"/>
    <col min="3572" max="3572" width="11" style="105" customWidth="1"/>
    <col min="3573" max="3573" width="10.5703125" style="105" customWidth="1"/>
    <col min="3574" max="3574" width="1.7109375" style="105" customWidth="1"/>
    <col min="3575" max="3575" width="11.28515625" style="105" customWidth="1"/>
    <col min="3576" max="3576" width="2.28515625" style="105" customWidth="1"/>
    <col min="3577" max="3577" width="15.28515625" style="105" customWidth="1"/>
    <col min="3578" max="3578" width="1.7109375" style="105" customWidth="1"/>
    <col min="3579" max="3579" width="13" style="105" customWidth="1"/>
    <col min="3580" max="3584" width="0" style="105" hidden="1" customWidth="1"/>
    <col min="3585" max="3585" width="1.28515625" style="105" customWidth="1"/>
    <col min="3586" max="3586" width="0.28515625" style="105" customWidth="1"/>
    <col min="3587" max="3587" width="10" style="105" customWidth="1"/>
    <col min="3588" max="3588" width="1.5703125" style="105" customWidth="1"/>
    <col min="3589" max="3589" width="10.7109375" style="105" customWidth="1"/>
    <col min="3590" max="3590" width="1.5703125" style="105" customWidth="1"/>
    <col min="3591" max="3591" width="14" style="105" customWidth="1"/>
    <col min="3592" max="3826" width="8.7109375" style="105"/>
    <col min="3827" max="3827" width="48.28515625" style="105" customWidth="1"/>
    <col min="3828" max="3828" width="11" style="105" customWidth="1"/>
    <col min="3829" max="3829" width="10.5703125" style="105" customWidth="1"/>
    <col min="3830" max="3830" width="1.7109375" style="105" customWidth="1"/>
    <col min="3831" max="3831" width="11.28515625" style="105" customWidth="1"/>
    <col min="3832" max="3832" width="2.28515625" style="105" customWidth="1"/>
    <col min="3833" max="3833" width="15.28515625" style="105" customWidth="1"/>
    <col min="3834" max="3834" width="1.7109375" style="105" customWidth="1"/>
    <col min="3835" max="3835" width="13" style="105" customWidth="1"/>
    <col min="3836" max="3840" width="0" style="105" hidden="1" customWidth="1"/>
    <col min="3841" max="3841" width="1.28515625" style="105" customWidth="1"/>
    <col min="3842" max="3842" width="0.28515625" style="105" customWidth="1"/>
    <col min="3843" max="3843" width="10" style="105" customWidth="1"/>
    <col min="3844" max="3844" width="1.5703125" style="105" customWidth="1"/>
    <col min="3845" max="3845" width="10.7109375" style="105" customWidth="1"/>
    <col min="3846" max="3846" width="1.5703125" style="105" customWidth="1"/>
    <col min="3847" max="3847" width="14" style="105" customWidth="1"/>
    <col min="3848" max="4082" width="8.7109375" style="105"/>
    <col min="4083" max="4083" width="48.28515625" style="105" customWidth="1"/>
    <col min="4084" max="4084" width="11" style="105" customWidth="1"/>
    <col min="4085" max="4085" width="10.5703125" style="105" customWidth="1"/>
    <col min="4086" max="4086" width="1.7109375" style="105" customWidth="1"/>
    <col min="4087" max="4087" width="11.28515625" style="105" customWidth="1"/>
    <col min="4088" max="4088" width="2.28515625" style="105" customWidth="1"/>
    <col min="4089" max="4089" width="15.28515625" style="105" customWidth="1"/>
    <col min="4090" max="4090" width="1.7109375" style="105" customWidth="1"/>
    <col min="4091" max="4091" width="13" style="105" customWidth="1"/>
    <col min="4092" max="4096" width="0" style="105" hidden="1" customWidth="1"/>
    <col min="4097" max="4097" width="1.28515625" style="105" customWidth="1"/>
    <col min="4098" max="4098" width="0.28515625" style="105" customWidth="1"/>
    <col min="4099" max="4099" width="10" style="105" customWidth="1"/>
    <col min="4100" max="4100" width="1.5703125" style="105" customWidth="1"/>
    <col min="4101" max="4101" width="10.7109375" style="105" customWidth="1"/>
    <col min="4102" max="4102" width="1.5703125" style="105" customWidth="1"/>
    <col min="4103" max="4103" width="14" style="105" customWidth="1"/>
    <col min="4104" max="4338" width="8.7109375" style="105"/>
    <col min="4339" max="4339" width="48.28515625" style="105" customWidth="1"/>
    <col min="4340" max="4340" width="11" style="105" customWidth="1"/>
    <col min="4341" max="4341" width="10.5703125" style="105" customWidth="1"/>
    <col min="4342" max="4342" width="1.7109375" style="105" customWidth="1"/>
    <col min="4343" max="4343" width="11.28515625" style="105" customWidth="1"/>
    <col min="4344" max="4344" width="2.28515625" style="105" customWidth="1"/>
    <col min="4345" max="4345" width="15.28515625" style="105" customWidth="1"/>
    <col min="4346" max="4346" width="1.7109375" style="105" customWidth="1"/>
    <col min="4347" max="4347" width="13" style="105" customWidth="1"/>
    <col min="4348" max="4352" width="0" style="105" hidden="1" customWidth="1"/>
    <col min="4353" max="4353" width="1.28515625" style="105" customWidth="1"/>
    <col min="4354" max="4354" width="0.28515625" style="105" customWidth="1"/>
    <col min="4355" max="4355" width="10" style="105" customWidth="1"/>
    <col min="4356" max="4356" width="1.5703125" style="105" customWidth="1"/>
    <col min="4357" max="4357" width="10.7109375" style="105" customWidth="1"/>
    <col min="4358" max="4358" width="1.5703125" style="105" customWidth="1"/>
    <col min="4359" max="4359" width="14" style="105" customWidth="1"/>
    <col min="4360" max="4594" width="8.7109375" style="105"/>
    <col min="4595" max="4595" width="48.28515625" style="105" customWidth="1"/>
    <col min="4596" max="4596" width="11" style="105" customWidth="1"/>
    <col min="4597" max="4597" width="10.5703125" style="105" customWidth="1"/>
    <col min="4598" max="4598" width="1.7109375" style="105" customWidth="1"/>
    <col min="4599" max="4599" width="11.28515625" style="105" customWidth="1"/>
    <col min="4600" max="4600" width="2.28515625" style="105" customWidth="1"/>
    <col min="4601" max="4601" width="15.28515625" style="105" customWidth="1"/>
    <col min="4602" max="4602" width="1.7109375" style="105" customWidth="1"/>
    <col min="4603" max="4603" width="13" style="105" customWidth="1"/>
    <col min="4604" max="4608" width="0" style="105" hidden="1" customWidth="1"/>
    <col min="4609" max="4609" width="1.28515625" style="105" customWidth="1"/>
    <col min="4610" max="4610" width="0.28515625" style="105" customWidth="1"/>
    <col min="4611" max="4611" width="10" style="105" customWidth="1"/>
    <col min="4612" max="4612" width="1.5703125" style="105" customWidth="1"/>
    <col min="4613" max="4613" width="10.7109375" style="105" customWidth="1"/>
    <col min="4614" max="4614" width="1.5703125" style="105" customWidth="1"/>
    <col min="4615" max="4615" width="14" style="105" customWidth="1"/>
    <col min="4616" max="4850" width="8.7109375" style="105"/>
    <col min="4851" max="4851" width="48.28515625" style="105" customWidth="1"/>
    <col min="4852" max="4852" width="11" style="105" customWidth="1"/>
    <col min="4853" max="4853" width="10.5703125" style="105" customWidth="1"/>
    <col min="4854" max="4854" width="1.7109375" style="105" customWidth="1"/>
    <col min="4855" max="4855" width="11.28515625" style="105" customWidth="1"/>
    <col min="4856" max="4856" width="2.28515625" style="105" customWidth="1"/>
    <col min="4857" max="4857" width="15.28515625" style="105" customWidth="1"/>
    <col min="4858" max="4858" width="1.7109375" style="105" customWidth="1"/>
    <col min="4859" max="4859" width="13" style="105" customWidth="1"/>
    <col min="4860" max="4864" width="0" style="105" hidden="1" customWidth="1"/>
    <col min="4865" max="4865" width="1.28515625" style="105" customWidth="1"/>
    <col min="4866" max="4866" width="0.28515625" style="105" customWidth="1"/>
    <col min="4867" max="4867" width="10" style="105" customWidth="1"/>
    <col min="4868" max="4868" width="1.5703125" style="105" customWidth="1"/>
    <col min="4869" max="4869" width="10.7109375" style="105" customWidth="1"/>
    <col min="4870" max="4870" width="1.5703125" style="105" customWidth="1"/>
    <col min="4871" max="4871" width="14" style="105" customWidth="1"/>
    <col min="4872" max="5106" width="8.7109375" style="105"/>
    <col min="5107" max="5107" width="48.28515625" style="105" customWidth="1"/>
    <col min="5108" max="5108" width="11" style="105" customWidth="1"/>
    <col min="5109" max="5109" width="10.5703125" style="105" customWidth="1"/>
    <col min="5110" max="5110" width="1.7109375" style="105" customWidth="1"/>
    <col min="5111" max="5111" width="11.28515625" style="105" customWidth="1"/>
    <col min="5112" max="5112" width="2.28515625" style="105" customWidth="1"/>
    <col min="5113" max="5113" width="15.28515625" style="105" customWidth="1"/>
    <col min="5114" max="5114" width="1.7109375" style="105" customWidth="1"/>
    <col min="5115" max="5115" width="13" style="105" customWidth="1"/>
    <col min="5116" max="5120" width="0" style="105" hidden="1" customWidth="1"/>
    <col min="5121" max="5121" width="1.28515625" style="105" customWidth="1"/>
    <col min="5122" max="5122" width="0.28515625" style="105" customWidth="1"/>
    <col min="5123" max="5123" width="10" style="105" customWidth="1"/>
    <col min="5124" max="5124" width="1.5703125" style="105" customWidth="1"/>
    <col min="5125" max="5125" width="10.7109375" style="105" customWidth="1"/>
    <col min="5126" max="5126" width="1.5703125" style="105" customWidth="1"/>
    <col min="5127" max="5127" width="14" style="105" customWidth="1"/>
    <col min="5128" max="5362" width="8.7109375" style="105"/>
    <col min="5363" max="5363" width="48.28515625" style="105" customWidth="1"/>
    <col min="5364" max="5364" width="11" style="105" customWidth="1"/>
    <col min="5365" max="5365" width="10.5703125" style="105" customWidth="1"/>
    <col min="5366" max="5366" width="1.7109375" style="105" customWidth="1"/>
    <col min="5367" max="5367" width="11.28515625" style="105" customWidth="1"/>
    <col min="5368" max="5368" width="2.28515625" style="105" customWidth="1"/>
    <col min="5369" max="5369" width="15.28515625" style="105" customWidth="1"/>
    <col min="5370" max="5370" width="1.7109375" style="105" customWidth="1"/>
    <col min="5371" max="5371" width="13" style="105" customWidth="1"/>
    <col min="5372" max="5376" width="0" style="105" hidden="1" customWidth="1"/>
    <col min="5377" max="5377" width="1.28515625" style="105" customWidth="1"/>
    <col min="5378" max="5378" width="0.28515625" style="105" customWidth="1"/>
    <col min="5379" max="5379" width="10" style="105" customWidth="1"/>
    <col min="5380" max="5380" width="1.5703125" style="105" customWidth="1"/>
    <col min="5381" max="5381" width="10.7109375" style="105" customWidth="1"/>
    <col min="5382" max="5382" width="1.5703125" style="105" customWidth="1"/>
    <col min="5383" max="5383" width="14" style="105" customWidth="1"/>
    <col min="5384" max="5618" width="8.7109375" style="105"/>
    <col min="5619" max="5619" width="48.28515625" style="105" customWidth="1"/>
    <col min="5620" max="5620" width="11" style="105" customWidth="1"/>
    <col min="5621" max="5621" width="10.5703125" style="105" customWidth="1"/>
    <col min="5622" max="5622" width="1.7109375" style="105" customWidth="1"/>
    <col min="5623" max="5623" width="11.28515625" style="105" customWidth="1"/>
    <col min="5624" max="5624" width="2.28515625" style="105" customWidth="1"/>
    <col min="5625" max="5625" width="15.28515625" style="105" customWidth="1"/>
    <col min="5626" max="5626" width="1.7109375" style="105" customWidth="1"/>
    <col min="5627" max="5627" width="13" style="105" customWidth="1"/>
    <col min="5628" max="5632" width="0" style="105" hidden="1" customWidth="1"/>
    <col min="5633" max="5633" width="1.28515625" style="105" customWidth="1"/>
    <col min="5634" max="5634" width="0.28515625" style="105" customWidth="1"/>
    <col min="5635" max="5635" width="10" style="105" customWidth="1"/>
    <col min="5636" max="5636" width="1.5703125" style="105" customWidth="1"/>
    <col min="5637" max="5637" width="10.7109375" style="105" customWidth="1"/>
    <col min="5638" max="5638" width="1.5703125" style="105" customWidth="1"/>
    <col min="5639" max="5639" width="14" style="105" customWidth="1"/>
    <col min="5640" max="5874" width="8.7109375" style="105"/>
    <col min="5875" max="5875" width="48.28515625" style="105" customWidth="1"/>
    <col min="5876" max="5876" width="11" style="105" customWidth="1"/>
    <col min="5877" max="5877" width="10.5703125" style="105" customWidth="1"/>
    <col min="5878" max="5878" width="1.7109375" style="105" customWidth="1"/>
    <col min="5879" max="5879" width="11.28515625" style="105" customWidth="1"/>
    <col min="5880" max="5880" width="2.28515625" style="105" customWidth="1"/>
    <col min="5881" max="5881" width="15.28515625" style="105" customWidth="1"/>
    <col min="5882" max="5882" width="1.7109375" style="105" customWidth="1"/>
    <col min="5883" max="5883" width="13" style="105" customWidth="1"/>
    <col min="5884" max="5888" width="0" style="105" hidden="1" customWidth="1"/>
    <col min="5889" max="5889" width="1.28515625" style="105" customWidth="1"/>
    <col min="5890" max="5890" width="0.28515625" style="105" customWidth="1"/>
    <col min="5891" max="5891" width="10" style="105" customWidth="1"/>
    <col min="5892" max="5892" width="1.5703125" style="105" customWidth="1"/>
    <col min="5893" max="5893" width="10.7109375" style="105" customWidth="1"/>
    <col min="5894" max="5894" width="1.5703125" style="105" customWidth="1"/>
    <col min="5895" max="5895" width="14" style="105" customWidth="1"/>
    <col min="5896" max="6130" width="8.7109375" style="105"/>
    <col min="6131" max="6131" width="48.28515625" style="105" customWidth="1"/>
    <col min="6132" max="6132" width="11" style="105" customWidth="1"/>
    <col min="6133" max="6133" width="10.5703125" style="105" customWidth="1"/>
    <col min="6134" max="6134" width="1.7109375" style="105" customWidth="1"/>
    <col min="6135" max="6135" width="11.28515625" style="105" customWidth="1"/>
    <col min="6136" max="6136" width="2.28515625" style="105" customWidth="1"/>
    <col min="6137" max="6137" width="15.28515625" style="105" customWidth="1"/>
    <col min="6138" max="6138" width="1.7109375" style="105" customWidth="1"/>
    <col min="6139" max="6139" width="13" style="105" customWidth="1"/>
    <col min="6140" max="6144" width="0" style="105" hidden="1" customWidth="1"/>
    <col min="6145" max="6145" width="1.28515625" style="105" customWidth="1"/>
    <col min="6146" max="6146" width="0.28515625" style="105" customWidth="1"/>
    <col min="6147" max="6147" width="10" style="105" customWidth="1"/>
    <col min="6148" max="6148" width="1.5703125" style="105" customWidth="1"/>
    <col min="6149" max="6149" width="10.7109375" style="105" customWidth="1"/>
    <col min="6150" max="6150" width="1.5703125" style="105" customWidth="1"/>
    <col min="6151" max="6151" width="14" style="105" customWidth="1"/>
    <col min="6152" max="6386" width="8.7109375" style="105"/>
    <col min="6387" max="6387" width="48.28515625" style="105" customWidth="1"/>
    <col min="6388" max="6388" width="11" style="105" customWidth="1"/>
    <col min="6389" max="6389" width="10.5703125" style="105" customWidth="1"/>
    <col min="6390" max="6390" width="1.7109375" style="105" customWidth="1"/>
    <col min="6391" max="6391" width="11.28515625" style="105" customWidth="1"/>
    <col min="6392" max="6392" width="2.28515625" style="105" customWidth="1"/>
    <col min="6393" max="6393" width="15.28515625" style="105" customWidth="1"/>
    <col min="6394" max="6394" width="1.7109375" style="105" customWidth="1"/>
    <col min="6395" max="6395" width="13" style="105" customWidth="1"/>
    <col min="6396" max="6400" width="0" style="105" hidden="1" customWidth="1"/>
    <col min="6401" max="6401" width="1.28515625" style="105" customWidth="1"/>
    <col min="6402" max="6402" width="0.28515625" style="105" customWidth="1"/>
    <col min="6403" max="6403" width="10" style="105" customWidth="1"/>
    <col min="6404" max="6404" width="1.5703125" style="105" customWidth="1"/>
    <col min="6405" max="6405" width="10.7109375" style="105" customWidth="1"/>
    <col min="6406" max="6406" width="1.5703125" style="105" customWidth="1"/>
    <col min="6407" max="6407" width="14" style="105" customWidth="1"/>
    <col min="6408" max="6642" width="8.7109375" style="105"/>
    <col min="6643" max="6643" width="48.28515625" style="105" customWidth="1"/>
    <col min="6644" max="6644" width="11" style="105" customWidth="1"/>
    <col min="6645" max="6645" width="10.5703125" style="105" customWidth="1"/>
    <col min="6646" max="6646" width="1.7109375" style="105" customWidth="1"/>
    <col min="6647" max="6647" width="11.28515625" style="105" customWidth="1"/>
    <col min="6648" max="6648" width="2.28515625" style="105" customWidth="1"/>
    <col min="6649" max="6649" width="15.28515625" style="105" customWidth="1"/>
    <col min="6650" max="6650" width="1.7109375" style="105" customWidth="1"/>
    <col min="6651" max="6651" width="13" style="105" customWidth="1"/>
    <col min="6652" max="6656" width="0" style="105" hidden="1" customWidth="1"/>
    <col min="6657" max="6657" width="1.28515625" style="105" customWidth="1"/>
    <col min="6658" max="6658" width="0.28515625" style="105" customWidth="1"/>
    <col min="6659" max="6659" width="10" style="105" customWidth="1"/>
    <col min="6660" max="6660" width="1.5703125" style="105" customWidth="1"/>
    <col min="6661" max="6661" width="10.7109375" style="105" customWidth="1"/>
    <col min="6662" max="6662" width="1.5703125" style="105" customWidth="1"/>
    <col min="6663" max="6663" width="14" style="105" customWidth="1"/>
    <col min="6664" max="6898" width="8.7109375" style="105"/>
    <col min="6899" max="6899" width="48.28515625" style="105" customWidth="1"/>
    <col min="6900" max="6900" width="11" style="105" customWidth="1"/>
    <col min="6901" max="6901" width="10.5703125" style="105" customWidth="1"/>
    <col min="6902" max="6902" width="1.7109375" style="105" customWidth="1"/>
    <col min="6903" max="6903" width="11.28515625" style="105" customWidth="1"/>
    <col min="6904" max="6904" width="2.28515625" style="105" customWidth="1"/>
    <col min="6905" max="6905" width="15.28515625" style="105" customWidth="1"/>
    <col min="6906" max="6906" width="1.7109375" style="105" customWidth="1"/>
    <col min="6907" max="6907" width="13" style="105" customWidth="1"/>
    <col min="6908" max="6912" width="0" style="105" hidden="1" customWidth="1"/>
    <col min="6913" max="6913" width="1.28515625" style="105" customWidth="1"/>
    <col min="6914" max="6914" width="0.28515625" style="105" customWidth="1"/>
    <col min="6915" max="6915" width="10" style="105" customWidth="1"/>
    <col min="6916" max="6916" width="1.5703125" style="105" customWidth="1"/>
    <col min="6917" max="6917" width="10.7109375" style="105" customWidth="1"/>
    <col min="6918" max="6918" width="1.5703125" style="105" customWidth="1"/>
    <col min="6919" max="6919" width="14" style="105" customWidth="1"/>
    <col min="6920" max="7154" width="8.7109375" style="105"/>
    <col min="7155" max="7155" width="48.28515625" style="105" customWidth="1"/>
    <col min="7156" max="7156" width="11" style="105" customWidth="1"/>
    <col min="7157" max="7157" width="10.5703125" style="105" customWidth="1"/>
    <col min="7158" max="7158" width="1.7109375" style="105" customWidth="1"/>
    <col min="7159" max="7159" width="11.28515625" style="105" customWidth="1"/>
    <col min="7160" max="7160" width="2.28515625" style="105" customWidth="1"/>
    <col min="7161" max="7161" width="15.28515625" style="105" customWidth="1"/>
    <col min="7162" max="7162" width="1.7109375" style="105" customWidth="1"/>
    <col min="7163" max="7163" width="13" style="105" customWidth="1"/>
    <col min="7164" max="7168" width="0" style="105" hidden="1" customWidth="1"/>
    <col min="7169" max="7169" width="1.28515625" style="105" customWidth="1"/>
    <col min="7170" max="7170" width="0.28515625" style="105" customWidth="1"/>
    <col min="7171" max="7171" width="10" style="105" customWidth="1"/>
    <col min="7172" max="7172" width="1.5703125" style="105" customWidth="1"/>
    <col min="7173" max="7173" width="10.7109375" style="105" customWidth="1"/>
    <col min="7174" max="7174" width="1.5703125" style="105" customWidth="1"/>
    <col min="7175" max="7175" width="14" style="105" customWidth="1"/>
    <col min="7176" max="7410" width="8.7109375" style="105"/>
    <col min="7411" max="7411" width="48.28515625" style="105" customWidth="1"/>
    <col min="7412" max="7412" width="11" style="105" customWidth="1"/>
    <col min="7413" max="7413" width="10.5703125" style="105" customWidth="1"/>
    <col min="7414" max="7414" width="1.7109375" style="105" customWidth="1"/>
    <col min="7415" max="7415" width="11.28515625" style="105" customWidth="1"/>
    <col min="7416" max="7416" width="2.28515625" style="105" customWidth="1"/>
    <col min="7417" max="7417" width="15.28515625" style="105" customWidth="1"/>
    <col min="7418" max="7418" width="1.7109375" style="105" customWidth="1"/>
    <col min="7419" max="7419" width="13" style="105" customWidth="1"/>
    <col min="7420" max="7424" width="0" style="105" hidden="1" customWidth="1"/>
    <col min="7425" max="7425" width="1.28515625" style="105" customWidth="1"/>
    <col min="7426" max="7426" width="0.28515625" style="105" customWidth="1"/>
    <col min="7427" max="7427" width="10" style="105" customWidth="1"/>
    <col min="7428" max="7428" width="1.5703125" style="105" customWidth="1"/>
    <col min="7429" max="7429" width="10.7109375" style="105" customWidth="1"/>
    <col min="7430" max="7430" width="1.5703125" style="105" customWidth="1"/>
    <col min="7431" max="7431" width="14" style="105" customWidth="1"/>
    <col min="7432" max="7666" width="8.7109375" style="105"/>
    <col min="7667" max="7667" width="48.28515625" style="105" customWidth="1"/>
    <col min="7668" max="7668" width="11" style="105" customWidth="1"/>
    <col min="7669" max="7669" width="10.5703125" style="105" customWidth="1"/>
    <col min="7670" max="7670" width="1.7109375" style="105" customWidth="1"/>
    <col min="7671" max="7671" width="11.28515625" style="105" customWidth="1"/>
    <col min="7672" max="7672" width="2.28515625" style="105" customWidth="1"/>
    <col min="7673" max="7673" width="15.28515625" style="105" customWidth="1"/>
    <col min="7674" max="7674" width="1.7109375" style="105" customWidth="1"/>
    <col min="7675" max="7675" width="13" style="105" customWidth="1"/>
    <col min="7676" max="7680" width="0" style="105" hidden="1" customWidth="1"/>
    <col min="7681" max="7681" width="1.28515625" style="105" customWidth="1"/>
    <col min="7682" max="7682" width="0.28515625" style="105" customWidth="1"/>
    <col min="7683" max="7683" width="10" style="105" customWidth="1"/>
    <col min="7684" max="7684" width="1.5703125" style="105" customWidth="1"/>
    <col min="7685" max="7685" width="10.7109375" style="105" customWidth="1"/>
    <col min="7686" max="7686" width="1.5703125" style="105" customWidth="1"/>
    <col min="7687" max="7687" width="14" style="105" customWidth="1"/>
    <col min="7688" max="7922" width="8.7109375" style="105"/>
    <col min="7923" max="7923" width="48.28515625" style="105" customWidth="1"/>
    <col min="7924" max="7924" width="11" style="105" customWidth="1"/>
    <col min="7925" max="7925" width="10.5703125" style="105" customWidth="1"/>
    <col min="7926" max="7926" width="1.7109375" style="105" customWidth="1"/>
    <col min="7927" max="7927" width="11.28515625" style="105" customWidth="1"/>
    <col min="7928" max="7928" width="2.28515625" style="105" customWidth="1"/>
    <col min="7929" max="7929" width="15.28515625" style="105" customWidth="1"/>
    <col min="7930" max="7930" width="1.7109375" style="105" customWidth="1"/>
    <col min="7931" max="7931" width="13" style="105" customWidth="1"/>
    <col min="7932" max="7936" width="0" style="105" hidden="1" customWidth="1"/>
    <col min="7937" max="7937" width="1.28515625" style="105" customWidth="1"/>
    <col min="7938" max="7938" width="0.28515625" style="105" customWidth="1"/>
    <col min="7939" max="7939" width="10" style="105" customWidth="1"/>
    <col min="7940" max="7940" width="1.5703125" style="105" customWidth="1"/>
    <col min="7941" max="7941" width="10.7109375" style="105" customWidth="1"/>
    <col min="7942" max="7942" width="1.5703125" style="105" customWidth="1"/>
    <col min="7943" max="7943" width="14" style="105" customWidth="1"/>
    <col min="7944" max="8178" width="8.7109375" style="105"/>
    <col min="8179" max="8179" width="48.28515625" style="105" customWidth="1"/>
    <col min="8180" max="8180" width="11" style="105" customWidth="1"/>
    <col min="8181" max="8181" width="10.5703125" style="105" customWidth="1"/>
    <col min="8182" max="8182" width="1.7109375" style="105" customWidth="1"/>
    <col min="8183" max="8183" width="11.28515625" style="105" customWidth="1"/>
    <col min="8184" max="8184" width="2.28515625" style="105" customWidth="1"/>
    <col min="8185" max="8185" width="15.28515625" style="105" customWidth="1"/>
    <col min="8186" max="8186" width="1.7109375" style="105" customWidth="1"/>
    <col min="8187" max="8187" width="13" style="105" customWidth="1"/>
    <col min="8188" max="8192" width="0" style="105" hidden="1" customWidth="1"/>
    <col min="8193" max="8193" width="1.28515625" style="105" customWidth="1"/>
    <col min="8194" max="8194" width="0.28515625" style="105" customWidth="1"/>
    <col min="8195" max="8195" width="10" style="105" customWidth="1"/>
    <col min="8196" max="8196" width="1.5703125" style="105" customWidth="1"/>
    <col min="8197" max="8197" width="10.7109375" style="105" customWidth="1"/>
    <col min="8198" max="8198" width="1.5703125" style="105" customWidth="1"/>
    <col min="8199" max="8199" width="14" style="105" customWidth="1"/>
    <col min="8200" max="8434" width="8.7109375" style="105"/>
    <col min="8435" max="8435" width="48.28515625" style="105" customWidth="1"/>
    <col min="8436" max="8436" width="11" style="105" customWidth="1"/>
    <col min="8437" max="8437" width="10.5703125" style="105" customWidth="1"/>
    <col min="8438" max="8438" width="1.7109375" style="105" customWidth="1"/>
    <col min="8439" max="8439" width="11.28515625" style="105" customWidth="1"/>
    <col min="8440" max="8440" width="2.28515625" style="105" customWidth="1"/>
    <col min="8441" max="8441" width="15.28515625" style="105" customWidth="1"/>
    <col min="8442" max="8442" width="1.7109375" style="105" customWidth="1"/>
    <col min="8443" max="8443" width="13" style="105" customWidth="1"/>
    <col min="8444" max="8448" width="0" style="105" hidden="1" customWidth="1"/>
    <col min="8449" max="8449" width="1.28515625" style="105" customWidth="1"/>
    <col min="8450" max="8450" width="0.28515625" style="105" customWidth="1"/>
    <col min="8451" max="8451" width="10" style="105" customWidth="1"/>
    <col min="8452" max="8452" width="1.5703125" style="105" customWidth="1"/>
    <col min="8453" max="8453" width="10.7109375" style="105" customWidth="1"/>
    <col min="8454" max="8454" width="1.5703125" style="105" customWidth="1"/>
    <col min="8455" max="8455" width="14" style="105" customWidth="1"/>
    <col min="8456" max="8690" width="8.7109375" style="105"/>
    <col min="8691" max="8691" width="48.28515625" style="105" customWidth="1"/>
    <col min="8692" max="8692" width="11" style="105" customWidth="1"/>
    <col min="8693" max="8693" width="10.5703125" style="105" customWidth="1"/>
    <col min="8694" max="8694" width="1.7109375" style="105" customWidth="1"/>
    <col min="8695" max="8695" width="11.28515625" style="105" customWidth="1"/>
    <col min="8696" max="8696" width="2.28515625" style="105" customWidth="1"/>
    <col min="8697" max="8697" width="15.28515625" style="105" customWidth="1"/>
    <col min="8698" max="8698" width="1.7109375" style="105" customWidth="1"/>
    <col min="8699" max="8699" width="13" style="105" customWidth="1"/>
    <col min="8700" max="8704" width="0" style="105" hidden="1" customWidth="1"/>
    <col min="8705" max="8705" width="1.28515625" style="105" customWidth="1"/>
    <col min="8706" max="8706" width="0.28515625" style="105" customWidth="1"/>
    <col min="8707" max="8707" width="10" style="105" customWidth="1"/>
    <col min="8708" max="8708" width="1.5703125" style="105" customWidth="1"/>
    <col min="8709" max="8709" width="10.7109375" style="105" customWidth="1"/>
    <col min="8710" max="8710" width="1.5703125" style="105" customWidth="1"/>
    <col min="8711" max="8711" width="14" style="105" customWidth="1"/>
    <col min="8712" max="8946" width="8.7109375" style="105"/>
    <col min="8947" max="8947" width="48.28515625" style="105" customWidth="1"/>
    <col min="8948" max="8948" width="11" style="105" customWidth="1"/>
    <col min="8949" max="8949" width="10.5703125" style="105" customWidth="1"/>
    <col min="8950" max="8950" width="1.7109375" style="105" customWidth="1"/>
    <col min="8951" max="8951" width="11.28515625" style="105" customWidth="1"/>
    <col min="8952" max="8952" width="2.28515625" style="105" customWidth="1"/>
    <col min="8953" max="8953" width="15.28515625" style="105" customWidth="1"/>
    <col min="8954" max="8954" width="1.7109375" style="105" customWidth="1"/>
    <col min="8955" max="8955" width="13" style="105" customWidth="1"/>
    <col min="8956" max="8960" width="0" style="105" hidden="1" customWidth="1"/>
    <col min="8961" max="8961" width="1.28515625" style="105" customWidth="1"/>
    <col min="8962" max="8962" width="0.28515625" style="105" customWidth="1"/>
    <col min="8963" max="8963" width="10" style="105" customWidth="1"/>
    <col min="8964" max="8964" width="1.5703125" style="105" customWidth="1"/>
    <col min="8965" max="8965" width="10.7109375" style="105" customWidth="1"/>
    <col min="8966" max="8966" width="1.5703125" style="105" customWidth="1"/>
    <col min="8967" max="8967" width="14" style="105" customWidth="1"/>
    <col min="8968" max="9202" width="8.7109375" style="105"/>
    <col min="9203" max="9203" width="48.28515625" style="105" customWidth="1"/>
    <col min="9204" max="9204" width="11" style="105" customWidth="1"/>
    <col min="9205" max="9205" width="10.5703125" style="105" customWidth="1"/>
    <col min="9206" max="9206" width="1.7109375" style="105" customWidth="1"/>
    <col min="9207" max="9207" width="11.28515625" style="105" customWidth="1"/>
    <col min="9208" max="9208" width="2.28515625" style="105" customWidth="1"/>
    <col min="9209" max="9209" width="15.28515625" style="105" customWidth="1"/>
    <col min="9210" max="9210" width="1.7109375" style="105" customWidth="1"/>
    <col min="9211" max="9211" width="13" style="105" customWidth="1"/>
    <col min="9212" max="9216" width="0" style="105" hidden="1" customWidth="1"/>
    <col min="9217" max="9217" width="1.28515625" style="105" customWidth="1"/>
    <col min="9218" max="9218" width="0.28515625" style="105" customWidth="1"/>
    <col min="9219" max="9219" width="10" style="105" customWidth="1"/>
    <col min="9220" max="9220" width="1.5703125" style="105" customWidth="1"/>
    <col min="9221" max="9221" width="10.7109375" style="105" customWidth="1"/>
    <col min="9222" max="9222" width="1.5703125" style="105" customWidth="1"/>
    <col min="9223" max="9223" width="14" style="105" customWidth="1"/>
    <col min="9224" max="9458" width="8.7109375" style="105"/>
    <col min="9459" max="9459" width="48.28515625" style="105" customWidth="1"/>
    <col min="9460" max="9460" width="11" style="105" customWidth="1"/>
    <col min="9461" max="9461" width="10.5703125" style="105" customWidth="1"/>
    <col min="9462" max="9462" width="1.7109375" style="105" customWidth="1"/>
    <col min="9463" max="9463" width="11.28515625" style="105" customWidth="1"/>
    <col min="9464" max="9464" width="2.28515625" style="105" customWidth="1"/>
    <col min="9465" max="9465" width="15.28515625" style="105" customWidth="1"/>
    <col min="9466" max="9466" width="1.7109375" style="105" customWidth="1"/>
    <col min="9467" max="9467" width="13" style="105" customWidth="1"/>
    <col min="9468" max="9472" width="0" style="105" hidden="1" customWidth="1"/>
    <col min="9473" max="9473" width="1.28515625" style="105" customWidth="1"/>
    <col min="9474" max="9474" width="0.28515625" style="105" customWidth="1"/>
    <col min="9475" max="9475" width="10" style="105" customWidth="1"/>
    <col min="9476" max="9476" width="1.5703125" style="105" customWidth="1"/>
    <col min="9477" max="9477" width="10.7109375" style="105" customWidth="1"/>
    <col min="9478" max="9478" width="1.5703125" style="105" customWidth="1"/>
    <col min="9479" max="9479" width="14" style="105" customWidth="1"/>
    <col min="9480" max="9714" width="8.7109375" style="105"/>
    <col min="9715" max="9715" width="48.28515625" style="105" customWidth="1"/>
    <col min="9716" max="9716" width="11" style="105" customWidth="1"/>
    <col min="9717" max="9717" width="10.5703125" style="105" customWidth="1"/>
    <col min="9718" max="9718" width="1.7109375" style="105" customWidth="1"/>
    <col min="9719" max="9719" width="11.28515625" style="105" customWidth="1"/>
    <col min="9720" max="9720" width="2.28515625" style="105" customWidth="1"/>
    <col min="9721" max="9721" width="15.28515625" style="105" customWidth="1"/>
    <col min="9722" max="9722" width="1.7109375" style="105" customWidth="1"/>
    <col min="9723" max="9723" width="13" style="105" customWidth="1"/>
    <col min="9724" max="9728" width="0" style="105" hidden="1" customWidth="1"/>
    <col min="9729" max="9729" width="1.28515625" style="105" customWidth="1"/>
    <col min="9730" max="9730" width="0.28515625" style="105" customWidth="1"/>
    <col min="9731" max="9731" width="10" style="105" customWidth="1"/>
    <col min="9732" max="9732" width="1.5703125" style="105" customWidth="1"/>
    <col min="9733" max="9733" width="10.7109375" style="105" customWidth="1"/>
    <col min="9734" max="9734" width="1.5703125" style="105" customWidth="1"/>
    <col min="9735" max="9735" width="14" style="105" customWidth="1"/>
    <col min="9736" max="9970" width="8.7109375" style="105"/>
    <col min="9971" max="9971" width="48.28515625" style="105" customWidth="1"/>
    <col min="9972" max="9972" width="11" style="105" customWidth="1"/>
    <col min="9973" max="9973" width="10.5703125" style="105" customWidth="1"/>
    <col min="9974" max="9974" width="1.7109375" style="105" customWidth="1"/>
    <col min="9975" max="9975" width="11.28515625" style="105" customWidth="1"/>
    <col min="9976" max="9976" width="2.28515625" style="105" customWidth="1"/>
    <col min="9977" max="9977" width="15.28515625" style="105" customWidth="1"/>
    <col min="9978" max="9978" width="1.7109375" style="105" customWidth="1"/>
    <col min="9979" max="9979" width="13" style="105" customWidth="1"/>
    <col min="9980" max="9984" width="0" style="105" hidden="1" customWidth="1"/>
    <col min="9985" max="9985" width="1.28515625" style="105" customWidth="1"/>
    <col min="9986" max="9986" width="0.28515625" style="105" customWidth="1"/>
    <col min="9987" max="9987" width="10" style="105" customWidth="1"/>
    <col min="9988" max="9988" width="1.5703125" style="105" customWidth="1"/>
    <col min="9989" max="9989" width="10.7109375" style="105" customWidth="1"/>
    <col min="9990" max="9990" width="1.5703125" style="105" customWidth="1"/>
    <col min="9991" max="9991" width="14" style="105" customWidth="1"/>
    <col min="9992" max="10226" width="8.7109375" style="105"/>
    <col min="10227" max="10227" width="48.28515625" style="105" customWidth="1"/>
    <col min="10228" max="10228" width="11" style="105" customWidth="1"/>
    <col min="10229" max="10229" width="10.5703125" style="105" customWidth="1"/>
    <col min="10230" max="10230" width="1.7109375" style="105" customWidth="1"/>
    <col min="10231" max="10231" width="11.28515625" style="105" customWidth="1"/>
    <col min="10232" max="10232" width="2.28515625" style="105" customWidth="1"/>
    <col min="10233" max="10233" width="15.28515625" style="105" customWidth="1"/>
    <col min="10234" max="10234" width="1.7109375" style="105" customWidth="1"/>
    <col min="10235" max="10235" width="13" style="105" customWidth="1"/>
    <col min="10236" max="10240" width="0" style="105" hidden="1" customWidth="1"/>
    <col min="10241" max="10241" width="1.28515625" style="105" customWidth="1"/>
    <col min="10242" max="10242" width="0.28515625" style="105" customWidth="1"/>
    <col min="10243" max="10243" width="10" style="105" customWidth="1"/>
    <col min="10244" max="10244" width="1.5703125" style="105" customWidth="1"/>
    <col min="10245" max="10245" width="10.7109375" style="105" customWidth="1"/>
    <col min="10246" max="10246" width="1.5703125" style="105" customWidth="1"/>
    <col min="10247" max="10247" width="14" style="105" customWidth="1"/>
    <col min="10248" max="10482" width="8.7109375" style="105"/>
    <col min="10483" max="10483" width="48.28515625" style="105" customWidth="1"/>
    <col min="10484" max="10484" width="11" style="105" customWidth="1"/>
    <col min="10485" max="10485" width="10.5703125" style="105" customWidth="1"/>
    <col min="10486" max="10486" width="1.7109375" style="105" customWidth="1"/>
    <col min="10487" max="10487" width="11.28515625" style="105" customWidth="1"/>
    <col min="10488" max="10488" width="2.28515625" style="105" customWidth="1"/>
    <col min="10489" max="10489" width="15.28515625" style="105" customWidth="1"/>
    <col min="10490" max="10490" width="1.7109375" style="105" customWidth="1"/>
    <col min="10491" max="10491" width="13" style="105" customWidth="1"/>
    <col min="10492" max="10496" width="0" style="105" hidden="1" customWidth="1"/>
    <col min="10497" max="10497" width="1.28515625" style="105" customWidth="1"/>
    <col min="10498" max="10498" width="0.28515625" style="105" customWidth="1"/>
    <col min="10499" max="10499" width="10" style="105" customWidth="1"/>
    <col min="10500" max="10500" width="1.5703125" style="105" customWidth="1"/>
    <col min="10501" max="10501" width="10.7109375" style="105" customWidth="1"/>
    <col min="10502" max="10502" width="1.5703125" style="105" customWidth="1"/>
    <col min="10503" max="10503" width="14" style="105" customWidth="1"/>
    <col min="10504" max="10738" width="8.7109375" style="105"/>
    <col min="10739" max="10739" width="48.28515625" style="105" customWidth="1"/>
    <col min="10740" max="10740" width="11" style="105" customWidth="1"/>
    <col min="10741" max="10741" width="10.5703125" style="105" customWidth="1"/>
    <col min="10742" max="10742" width="1.7109375" style="105" customWidth="1"/>
    <col min="10743" max="10743" width="11.28515625" style="105" customWidth="1"/>
    <col min="10744" max="10744" width="2.28515625" style="105" customWidth="1"/>
    <col min="10745" max="10745" width="15.28515625" style="105" customWidth="1"/>
    <col min="10746" max="10746" width="1.7109375" style="105" customWidth="1"/>
    <col min="10747" max="10747" width="13" style="105" customWidth="1"/>
    <col min="10748" max="10752" width="0" style="105" hidden="1" customWidth="1"/>
    <col min="10753" max="10753" width="1.28515625" style="105" customWidth="1"/>
    <col min="10754" max="10754" width="0.28515625" style="105" customWidth="1"/>
    <col min="10755" max="10755" width="10" style="105" customWidth="1"/>
    <col min="10756" max="10756" width="1.5703125" style="105" customWidth="1"/>
    <col min="10757" max="10757" width="10.7109375" style="105" customWidth="1"/>
    <col min="10758" max="10758" width="1.5703125" style="105" customWidth="1"/>
    <col min="10759" max="10759" width="14" style="105" customWidth="1"/>
    <col min="10760" max="10994" width="8.7109375" style="105"/>
    <col min="10995" max="10995" width="48.28515625" style="105" customWidth="1"/>
    <col min="10996" max="10996" width="11" style="105" customWidth="1"/>
    <col min="10997" max="10997" width="10.5703125" style="105" customWidth="1"/>
    <col min="10998" max="10998" width="1.7109375" style="105" customWidth="1"/>
    <col min="10999" max="10999" width="11.28515625" style="105" customWidth="1"/>
    <col min="11000" max="11000" width="2.28515625" style="105" customWidth="1"/>
    <col min="11001" max="11001" width="15.28515625" style="105" customWidth="1"/>
    <col min="11002" max="11002" width="1.7109375" style="105" customWidth="1"/>
    <col min="11003" max="11003" width="13" style="105" customWidth="1"/>
    <col min="11004" max="11008" width="0" style="105" hidden="1" customWidth="1"/>
    <col min="11009" max="11009" width="1.28515625" style="105" customWidth="1"/>
    <col min="11010" max="11010" width="0.28515625" style="105" customWidth="1"/>
    <col min="11011" max="11011" width="10" style="105" customWidth="1"/>
    <col min="11012" max="11012" width="1.5703125" style="105" customWidth="1"/>
    <col min="11013" max="11013" width="10.7109375" style="105" customWidth="1"/>
    <col min="11014" max="11014" width="1.5703125" style="105" customWidth="1"/>
    <col min="11015" max="11015" width="14" style="105" customWidth="1"/>
    <col min="11016" max="11250" width="8.7109375" style="105"/>
    <col min="11251" max="11251" width="48.28515625" style="105" customWidth="1"/>
    <col min="11252" max="11252" width="11" style="105" customWidth="1"/>
    <col min="11253" max="11253" width="10.5703125" style="105" customWidth="1"/>
    <col min="11254" max="11254" width="1.7109375" style="105" customWidth="1"/>
    <col min="11255" max="11255" width="11.28515625" style="105" customWidth="1"/>
    <col min="11256" max="11256" width="2.28515625" style="105" customWidth="1"/>
    <col min="11257" max="11257" width="15.28515625" style="105" customWidth="1"/>
    <col min="11258" max="11258" width="1.7109375" style="105" customWidth="1"/>
    <col min="11259" max="11259" width="13" style="105" customWidth="1"/>
    <col min="11260" max="11264" width="0" style="105" hidden="1" customWidth="1"/>
    <col min="11265" max="11265" width="1.28515625" style="105" customWidth="1"/>
    <col min="11266" max="11266" width="0.28515625" style="105" customWidth="1"/>
    <col min="11267" max="11267" width="10" style="105" customWidth="1"/>
    <col min="11268" max="11268" width="1.5703125" style="105" customWidth="1"/>
    <col min="11269" max="11269" width="10.7109375" style="105" customWidth="1"/>
    <col min="11270" max="11270" width="1.5703125" style="105" customWidth="1"/>
    <col min="11271" max="11271" width="14" style="105" customWidth="1"/>
    <col min="11272" max="11506" width="8.7109375" style="105"/>
    <col min="11507" max="11507" width="48.28515625" style="105" customWidth="1"/>
    <col min="11508" max="11508" width="11" style="105" customWidth="1"/>
    <col min="11509" max="11509" width="10.5703125" style="105" customWidth="1"/>
    <col min="11510" max="11510" width="1.7109375" style="105" customWidth="1"/>
    <col min="11511" max="11511" width="11.28515625" style="105" customWidth="1"/>
    <col min="11512" max="11512" width="2.28515625" style="105" customWidth="1"/>
    <col min="11513" max="11513" width="15.28515625" style="105" customWidth="1"/>
    <col min="11514" max="11514" width="1.7109375" style="105" customWidth="1"/>
    <col min="11515" max="11515" width="13" style="105" customWidth="1"/>
    <col min="11516" max="11520" width="0" style="105" hidden="1" customWidth="1"/>
    <col min="11521" max="11521" width="1.28515625" style="105" customWidth="1"/>
    <col min="11522" max="11522" width="0.28515625" style="105" customWidth="1"/>
    <col min="11523" max="11523" width="10" style="105" customWidth="1"/>
    <col min="11524" max="11524" width="1.5703125" style="105" customWidth="1"/>
    <col min="11525" max="11525" width="10.7109375" style="105" customWidth="1"/>
    <col min="11526" max="11526" width="1.5703125" style="105" customWidth="1"/>
    <col min="11527" max="11527" width="14" style="105" customWidth="1"/>
    <col min="11528" max="11762" width="8.7109375" style="105"/>
    <col min="11763" max="11763" width="48.28515625" style="105" customWidth="1"/>
    <col min="11764" max="11764" width="11" style="105" customWidth="1"/>
    <col min="11765" max="11765" width="10.5703125" style="105" customWidth="1"/>
    <col min="11766" max="11766" width="1.7109375" style="105" customWidth="1"/>
    <col min="11767" max="11767" width="11.28515625" style="105" customWidth="1"/>
    <col min="11768" max="11768" width="2.28515625" style="105" customWidth="1"/>
    <col min="11769" max="11769" width="15.28515625" style="105" customWidth="1"/>
    <col min="11770" max="11770" width="1.7109375" style="105" customWidth="1"/>
    <col min="11771" max="11771" width="13" style="105" customWidth="1"/>
    <col min="11772" max="11776" width="0" style="105" hidden="1" customWidth="1"/>
    <col min="11777" max="11777" width="1.28515625" style="105" customWidth="1"/>
    <col min="11778" max="11778" width="0.28515625" style="105" customWidth="1"/>
    <col min="11779" max="11779" width="10" style="105" customWidth="1"/>
    <col min="11780" max="11780" width="1.5703125" style="105" customWidth="1"/>
    <col min="11781" max="11781" width="10.7109375" style="105" customWidth="1"/>
    <col min="11782" max="11782" width="1.5703125" style="105" customWidth="1"/>
    <col min="11783" max="11783" width="14" style="105" customWidth="1"/>
    <col min="11784" max="12018" width="8.7109375" style="105"/>
    <col min="12019" max="12019" width="48.28515625" style="105" customWidth="1"/>
    <col min="12020" max="12020" width="11" style="105" customWidth="1"/>
    <col min="12021" max="12021" width="10.5703125" style="105" customWidth="1"/>
    <col min="12022" max="12022" width="1.7109375" style="105" customWidth="1"/>
    <col min="12023" max="12023" width="11.28515625" style="105" customWidth="1"/>
    <col min="12024" max="12024" width="2.28515625" style="105" customWidth="1"/>
    <col min="12025" max="12025" width="15.28515625" style="105" customWidth="1"/>
    <col min="12026" max="12026" width="1.7109375" style="105" customWidth="1"/>
    <col min="12027" max="12027" width="13" style="105" customWidth="1"/>
    <col min="12028" max="12032" width="0" style="105" hidden="1" customWidth="1"/>
    <col min="12033" max="12033" width="1.28515625" style="105" customWidth="1"/>
    <col min="12034" max="12034" width="0.28515625" style="105" customWidth="1"/>
    <col min="12035" max="12035" width="10" style="105" customWidth="1"/>
    <col min="12036" max="12036" width="1.5703125" style="105" customWidth="1"/>
    <col min="12037" max="12037" width="10.7109375" style="105" customWidth="1"/>
    <col min="12038" max="12038" width="1.5703125" style="105" customWidth="1"/>
    <col min="12039" max="12039" width="14" style="105" customWidth="1"/>
    <col min="12040" max="12274" width="8.7109375" style="105"/>
    <col min="12275" max="12275" width="48.28515625" style="105" customWidth="1"/>
    <col min="12276" max="12276" width="11" style="105" customWidth="1"/>
    <col min="12277" max="12277" width="10.5703125" style="105" customWidth="1"/>
    <col min="12278" max="12278" width="1.7109375" style="105" customWidth="1"/>
    <col min="12279" max="12279" width="11.28515625" style="105" customWidth="1"/>
    <col min="12280" max="12280" width="2.28515625" style="105" customWidth="1"/>
    <col min="12281" max="12281" width="15.28515625" style="105" customWidth="1"/>
    <col min="12282" max="12282" width="1.7109375" style="105" customWidth="1"/>
    <col min="12283" max="12283" width="13" style="105" customWidth="1"/>
    <col min="12284" max="12288" width="0" style="105" hidden="1" customWidth="1"/>
    <col min="12289" max="12289" width="1.28515625" style="105" customWidth="1"/>
    <col min="12290" max="12290" width="0.28515625" style="105" customWidth="1"/>
    <col min="12291" max="12291" width="10" style="105" customWidth="1"/>
    <col min="12292" max="12292" width="1.5703125" style="105" customWidth="1"/>
    <col min="12293" max="12293" width="10.7109375" style="105" customWidth="1"/>
    <col min="12294" max="12294" width="1.5703125" style="105" customWidth="1"/>
    <col min="12295" max="12295" width="14" style="105" customWidth="1"/>
    <col min="12296" max="12530" width="8.7109375" style="105"/>
    <col min="12531" max="12531" width="48.28515625" style="105" customWidth="1"/>
    <col min="12532" max="12532" width="11" style="105" customWidth="1"/>
    <col min="12533" max="12533" width="10.5703125" style="105" customWidth="1"/>
    <col min="12534" max="12534" width="1.7109375" style="105" customWidth="1"/>
    <col min="12535" max="12535" width="11.28515625" style="105" customWidth="1"/>
    <col min="12536" max="12536" width="2.28515625" style="105" customWidth="1"/>
    <col min="12537" max="12537" width="15.28515625" style="105" customWidth="1"/>
    <col min="12538" max="12538" width="1.7109375" style="105" customWidth="1"/>
    <col min="12539" max="12539" width="13" style="105" customWidth="1"/>
    <col min="12540" max="12544" width="0" style="105" hidden="1" customWidth="1"/>
    <col min="12545" max="12545" width="1.28515625" style="105" customWidth="1"/>
    <col min="12546" max="12546" width="0.28515625" style="105" customWidth="1"/>
    <col min="12547" max="12547" width="10" style="105" customWidth="1"/>
    <col min="12548" max="12548" width="1.5703125" style="105" customWidth="1"/>
    <col min="12549" max="12549" width="10.7109375" style="105" customWidth="1"/>
    <col min="12550" max="12550" width="1.5703125" style="105" customWidth="1"/>
    <col min="12551" max="12551" width="14" style="105" customWidth="1"/>
    <col min="12552" max="12786" width="8.7109375" style="105"/>
    <col min="12787" max="12787" width="48.28515625" style="105" customWidth="1"/>
    <col min="12788" max="12788" width="11" style="105" customWidth="1"/>
    <col min="12789" max="12789" width="10.5703125" style="105" customWidth="1"/>
    <col min="12790" max="12790" width="1.7109375" style="105" customWidth="1"/>
    <col min="12791" max="12791" width="11.28515625" style="105" customWidth="1"/>
    <col min="12792" max="12792" width="2.28515625" style="105" customWidth="1"/>
    <col min="12793" max="12793" width="15.28515625" style="105" customWidth="1"/>
    <col min="12794" max="12794" width="1.7109375" style="105" customWidth="1"/>
    <col min="12795" max="12795" width="13" style="105" customWidth="1"/>
    <col min="12796" max="12800" width="0" style="105" hidden="1" customWidth="1"/>
    <col min="12801" max="12801" width="1.28515625" style="105" customWidth="1"/>
    <col min="12802" max="12802" width="0.28515625" style="105" customWidth="1"/>
    <col min="12803" max="12803" width="10" style="105" customWidth="1"/>
    <col min="12804" max="12804" width="1.5703125" style="105" customWidth="1"/>
    <col min="12805" max="12805" width="10.7109375" style="105" customWidth="1"/>
    <col min="12806" max="12806" width="1.5703125" style="105" customWidth="1"/>
    <col min="12807" max="12807" width="14" style="105" customWidth="1"/>
    <col min="12808" max="13042" width="8.7109375" style="105"/>
    <col min="13043" max="13043" width="48.28515625" style="105" customWidth="1"/>
    <col min="13044" max="13044" width="11" style="105" customWidth="1"/>
    <col min="13045" max="13045" width="10.5703125" style="105" customWidth="1"/>
    <col min="13046" max="13046" width="1.7109375" style="105" customWidth="1"/>
    <col min="13047" max="13047" width="11.28515625" style="105" customWidth="1"/>
    <col min="13048" max="13048" width="2.28515625" style="105" customWidth="1"/>
    <col min="13049" max="13049" width="15.28515625" style="105" customWidth="1"/>
    <col min="13050" max="13050" width="1.7109375" style="105" customWidth="1"/>
    <col min="13051" max="13051" width="13" style="105" customWidth="1"/>
    <col min="13052" max="13056" width="0" style="105" hidden="1" customWidth="1"/>
    <col min="13057" max="13057" width="1.28515625" style="105" customWidth="1"/>
    <col min="13058" max="13058" width="0.28515625" style="105" customWidth="1"/>
    <col min="13059" max="13059" width="10" style="105" customWidth="1"/>
    <col min="13060" max="13060" width="1.5703125" style="105" customWidth="1"/>
    <col min="13061" max="13061" width="10.7109375" style="105" customWidth="1"/>
    <col min="13062" max="13062" width="1.5703125" style="105" customWidth="1"/>
    <col min="13063" max="13063" width="14" style="105" customWidth="1"/>
    <col min="13064" max="13298" width="8.7109375" style="105"/>
    <col min="13299" max="13299" width="48.28515625" style="105" customWidth="1"/>
    <col min="13300" max="13300" width="11" style="105" customWidth="1"/>
    <col min="13301" max="13301" width="10.5703125" style="105" customWidth="1"/>
    <col min="13302" max="13302" width="1.7109375" style="105" customWidth="1"/>
    <col min="13303" max="13303" width="11.28515625" style="105" customWidth="1"/>
    <col min="13304" max="13304" width="2.28515625" style="105" customWidth="1"/>
    <col min="13305" max="13305" width="15.28515625" style="105" customWidth="1"/>
    <col min="13306" max="13306" width="1.7109375" style="105" customWidth="1"/>
    <col min="13307" max="13307" width="13" style="105" customWidth="1"/>
    <col min="13308" max="13312" width="0" style="105" hidden="1" customWidth="1"/>
    <col min="13313" max="13313" width="1.28515625" style="105" customWidth="1"/>
    <col min="13314" max="13314" width="0.28515625" style="105" customWidth="1"/>
    <col min="13315" max="13315" width="10" style="105" customWidth="1"/>
    <col min="13316" max="13316" width="1.5703125" style="105" customWidth="1"/>
    <col min="13317" max="13317" width="10.7109375" style="105" customWidth="1"/>
    <col min="13318" max="13318" width="1.5703125" style="105" customWidth="1"/>
    <col min="13319" max="13319" width="14" style="105" customWidth="1"/>
    <col min="13320" max="13554" width="8.7109375" style="105"/>
    <col min="13555" max="13555" width="48.28515625" style="105" customWidth="1"/>
    <col min="13556" max="13556" width="11" style="105" customWidth="1"/>
    <col min="13557" max="13557" width="10.5703125" style="105" customWidth="1"/>
    <col min="13558" max="13558" width="1.7109375" style="105" customWidth="1"/>
    <col min="13559" max="13559" width="11.28515625" style="105" customWidth="1"/>
    <col min="13560" max="13560" width="2.28515625" style="105" customWidth="1"/>
    <col min="13561" max="13561" width="15.28515625" style="105" customWidth="1"/>
    <col min="13562" max="13562" width="1.7109375" style="105" customWidth="1"/>
    <col min="13563" max="13563" width="13" style="105" customWidth="1"/>
    <col min="13564" max="13568" width="0" style="105" hidden="1" customWidth="1"/>
    <col min="13569" max="13569" width="1.28515625" style="105" customWidth="1"/>
    <col min="13570" max="13570" width="0.28515625" style="105" customWidth="1"/>
    <col min="13571" max="13571" width="10" style="105" customWidth="1"/>
    <col min="13572" max="13572" width="1.5703125" style="105" customWidth="1"/>
    <col min="13573" max="13573" width="10.7109375" style="105" customWidth="1"/>
    <col min="13574" max="13574" width="1.5703125" style="105" customWidth="1"/>
    <col min="13575" max="13575" width="14" style="105" customWidth="1"/>
    <col min="13576" max="13810" width="8.7109375" style="105"/>
    <col min="13811" max="13811" width="48.28515625" style="105" customWidth="1"/>
    <col min="13812" max="13812" width="11" style="105" customWidth="1"/>
    <col min="13813" max="13813" width="10.5703125" style="105" customWidth="1"/>
    <col min="13814" max="13814" width="1.7109375" style="105" customWidth="1"/>
    <col min="13815" max="13815" width="11.28515625" style="105" customWidth="1"/>
    <col min="13816" max="13816" width="2.28515625" style="105" customWidth="1"/>
    <col min="13817" max="13817" width="15.28515625" style="105" customWidth="1"/>
    <col min="13818" max="13818" width="1.7109375" style="105" customWidth="1"/>
    <col min="13819" max="13819" width="13" style="105" customWidth="1"/>
    <col min="13820" max="13824" width="0" style="105" hidden="1" customWidth="1"/>
    <col min="13825" max="13825" width="1.28515625" style="105" customWidth="1"/>
    <col min="13826" max="13826" width="0.28515625" style="105" customWidth="1"/>
    <col min="13827" max="13827" width="10" style="105" customWidth="1"/>
    <col min="13828" max="13828" width="1.5703125" style="105" customWidth="1"/>
    <col min="13829" max="13829" width="10.7109375" style="105" customWidth="1"/>
    <col min="13830" max="13830" width="1.5703125" style="105" customWidth="1"/>
    <col min="13831" max="13831" width="14" style="105" customWidth="1"/>
    <col min="13832" max="14066" width="8.7109375" style="105"/>
    <col min="14067" max="14067" width="48.28515625" style="105" customWidth="1"/>
    <col min="14068" max="14068" width="11" style="105" customWidth="1"/>
    <col min="14069" max="14069" width="10.5703125" style="105" customWidth="1"/>
    <col min="14070" max="14070" width="1.7109375" style="105" customWidth="1"/>
    <col min="14071" max="14071" width="11.28515625" style="105" customWidth="1"/>
    <col min="14072" max="14072" width="2.28515625" style="105" customWidth="1"/>
    <col min="14073" max="14073" width="15.28515625" style="105" customWidth="1"/>
    <col min="14074" max="14074" width="1.7109375" style="105" customWidth="1"/>
    <col min="14075" max="14075" width="13" style="105" customWidth="1"/>
    <col min="14076" max="14080" width="0" style="105" hidden="1" customWidth="1"/>
    <col min="14081" max="14081" width="1.28515625" style="105" customWidth="1"/>
    <col min="14082" max="14082" width="0.28515625" style="105" customWidth="1"/>
    <col min="14083" max="14083" width="10" style="105" customWidth="1"/>
    <col min="14084" max="14084" width="1.5703125" style="105" customWidth="1"/>
    <col min="14085" max="14085" width="10.7109375" style="105" customWidth="1"/>
    <col min="14086" max="14086" width="1.5703125" style="105" customWidth="1"/>
    <col min="14087" max="14087" width="14" style="105" customWidth="1"/>
    <col min="14088" max="14322" width="8.7109375" style="105"/>
    <col min="14323" max="14323" width="48.28515625" style="105" customWidth="1"/>
    <col min="14324" max="14324" width="11" style="105" customWidth="1"/>
    <col min="14325" max="14325" width="10.5703125" style="105" customWidth="1"/>
    <col min="14326" max="14326" width="1.7109375" style="105" customWidth="1"/>
    <col min="14327" max="14327" width="11.28515625" style="105" customWidth="1"/>
    <col min="14328" max="14328" width="2.28515625" style="105" customWidth="1"/>
    <col min="14329" max="14329" width="15.28515625" style="105" customWidth="1"/>
    <col min="14330" max="14330" width="1.7109375" style="105" customWidth="1"/>
    <col min="14331" max="14331" width="13" style="105" customWidth="1"/>
    <col min="14332" max="14336" width="0" style="105" hidden="1" customWidth="1"/>
    <col min="14337" max="14337" width="1.28515625" style="105" customWidth="1"/>
    <col min="14338" max="14338" width="0.28515625" style="105" customWidth="1"/>
    <col min="14339" max="14339" width="10" style="105" customWidth="1"/>
    <col min="14340" max="14340" width="1.5703125" style="105" customWidth="1"/>
    <col min="14341" max="14341" width="10.7109375" style="105" customWidth="1"/>
    <col min="14342" max="14342" width="1.5703125" style="105" customWidth="1"/>
    <col min="14343" max="14343" width="14" style="105" customWidth="1"/>
    <col min="14344" max="14578" width="8.7109375" style="105"/>
    <col min="14579" max="14579" width="48.28515625" style="105" customWidth="1"/>
    <col min="14580" max="14580" width="11" style="105" customWidth="1"/>
    <col min="14581" max="14581" width="10.5703125" style="105" customWidth="1"/>
    <col min="14582" max="14582" width="1.7109375" style="105" customWidth="1"/>
    <col min="14583" max="14583" width="11.28515625" style="105" customWidth="1"/>
    <col min="14584" max="14584" width="2.28515625" style="105" customWidth="1"/>
    <col min="14585" max="14585" width="15.28515625" style="105" customWidth="1"/>
    <col min="14586" max="14586" width="1.7109375" style="105" customWidth="1"/>
    <col min="14587" max="14587" width="13" style="105" customWidth="1"/>
    <col min="14588" max="14592" width="0" style="105" hidden="1" customWidth="1"/>
    <col min="14593" max="14593" width="1.28515625" style="105" customWidth="1"/>
    <col min="14594" max="14594" width="0.28515625" style="105" customWidth="1"/>
    <col min="14595" max="14595" width="10" style="105" customWidth="1"/>
    <col min="14596" max="14596" width="1.5703125" style="105" customWidth="1"/>
    <col min="14597" max="14597" width="10.7109375" style="105" customWidth="1"/>
    <col min="14598" max="14598" width="1.5703125" style="105" customWidth="1"/>
    <col min="14599" max="14599" width="14" style="105" customWidth="1"/>
    <col min="14600" max="14834" width="8.7109375" style="105"/>
    <col min="14835" max="14835" width="48.28515625" style="105" customWidth="1"/>
    <col min="14836" max="14836" width="11" style="105" customWidth="1"/>
    <col min="14837" max="14837" width="10.5703125" style="105" customWidth="1"/>
    <col min="14838" max="14838" width="1.7109375" style="105" customWidth="1"/>
    <col min="14839" max="14839" width="11.28515625" style="105" customWidth="1"/>
    <col min="14840" max="14840" width="2.28515625" style="105" customWidth="1"/>
    <col min="14841" max="14841" width="15.28515625" style="105" customWidth="1"/>
    <col min="14842" max="14842" width="1.7109375" style="105" customWidth="1"/>
    <col min="14843" max="14843" width="13" style="105" customWidth="1"/>
    <col min="14844" max="14848" width="0" style="105" hidden="1" customWidth="1"/>
    <col min="14849" max="14849" width="1.28515625" style="105" customWidth="1"/>
    <col min="14850" max="14850" width="0.28515625" style="105" customWidth="1"/>
    <col min="14851" max="14851" width="10" style="105" customWidth="1"/>
    <col min="14852" max="14852" width="1.5703125" style="105" customWidth="1"/>
    <col min="14853" max="14853" width="10.7109375" style="105" customWidth="1"/>
    <col min="14854" max="14854" width="1.5703125" style="105" customWidth="1"/>
    <col min="14855" max="14855" width="14" style="105" customWidth="1"/>
    <col min="14856" max="15090" width="8.7109375" style="105"/>
    <col min="15091" max="15091" width="48.28515625" style="105" customWidth="1"/>
    <col min="15092" max="15092" width="11" style="105" customWidth="1"/>
    <col min="15093" max="15093" width="10.5703125" style="105" customWidth="1"/>
    <col min="15094" max="15094" width="1.7109375" style="105" customWidth="1"/>
    <col min="15095" max="15095" width="11.28515625" style="105" customWidth="1"/>
    <col min="15096" max="15096" width="2.28515625" style="105" customWidth="1"/>
    <col min="15097" max="15097" width="15.28515625" style="105" customWidth="1"/>
    <col min="15098" max="15098" width="1.7109375" style="105" customWidth="1"/>
    <col min="15099" max="15099" width="13" style="105" customWidth="1"/>
    <col min="15100" max="15104" width="0" style="105" hidden="1" customWidth="1"/>
    <col min="15105" max="15105" width="1.28515625" style="105" customWidth="1"/>
    <col min="15106" max="15106" width="0.28515625" style="105" customWidth="1"/>
    <col min="15107" max="15107" width="10" style="105" customWidth="1"/>
    <col min="15108" max="15108" width="1.5703125" style="105" customWidth="1"/>
    <col min="15109" max="15109" width="10.7109375" style="105" customWidth="1"/>
    <col min="15110" max="15110" width="1.5703125" style="105" customWidth="1"/>
    <col min="15111" max="15111" width="14" style="105" customWidth="1"/>
    <col min="15112" max="15346" width="8.7109375" style="105"/>
    <col min="15347" max="15347" width="48.28515625" style="105" customWidth="1"/>
    <col min="15348" max="15348" width="11" style="105" customWidth="1"/>
    <col min="15349" max="15349" width="10.5703125" style="105" customWidth="1"/>
    <col min="15350" max="15350" width="1.7109375" style="105" customWidth="1"/>
    <col min="15351" max="15351" width="11.28515625" style="105" customWidth="1"/>
    <col min="15352" max="15352" width="2.28515625" style="105" customWidth="1"/>
    <col min="15353" max="15353" width="15.28515625" style="105" customWidth="1"/>
    <col min="15354" max="15354" width="1.7109375" style="105" customWidth="1"/>
    <col min="15355" max="15355" width="13" style="105" customWidth="1"/>
    <col min="15356" max="15360" width="0" style="105" hidden="1" customWidth="1"/>
    <col min="15361" max="15361" width="1.28515625" style="105" customWidth="1"/>
    <col min="15362" max="15362" width="0.28515625" style="105" customWidth="1"/>
    <col min="15363" max="15363" width="10" style="105" customWidth="1"/>
    <col min="15364" max="15364" width="1.5703125" style="105" customWidth="1"/>
    <col min="15365" max="15365" width="10.7109375" style="105" customWidth="1"/>
    <col min="15366" max="15366" width="1.5703125" style="105" customWidth="1"/>
    <col min="15367" max="15367" width="14" style="105" customWidth="1"/>
    <col min="15368" max="15602" width="8.7109375" style="105"/>
    <col min="15603" max="15603" width="48.28515625" style="105" customWidth="1"/>
    <col min="15604" max="15604" width="11" style="105" customWidth="1"/>
    <col min="15605" max="15605" width="10.5703125" style="105" customWidth="1"/>
    <col min="15606" max="15606" width="1.7109375" style="105" customWidth="1"/>
    <col min="15607" max="15607" width="11.28515625" style="105" customWidth="1"/>
    <col min="15608" max="15608" width="2.28515625" style="105" customWidth="1"/>
    <col min="15609" max="15609" width="15.28515625" style="105" customWidth="1"/>
    <col min="15610" max="15610" width="1.7109375" style="105" customWidth="1"/>
    <col min="15611" max="15611" width="13" style="105" customWidth="1"/>
    <col min="15612" max="15616" width="0" style="105" hidden="1" customWidth="1"/>
    <col min="15617" max="15617" width="1.28515625" style="105" customWidth="1"/>
    <col min="15618" max="15618" width="0.28515625" style="105" customWidth="1"/>
    <col min="15619" max="15619" width="10" style="105" customWidth="1"/>
    <col min="15620" max="15620" width="1.5703125" style="105" customWidth="1"/>
    <col min="15621" max="15621" width="10.7109375" style="105" customWidth="1"/>
    <col min="15622" max="15622" width="1.5703125" style="105" customWidth="1"/>
    <col min="15623" max="15623" width="14" style="105" customWidth="1"/>
    <col min="15624" max="15858" width="8.7109375" style="105"/>
    <col min="15859" max="15859" width="48.28515625" style="105" customWidth="1"/>
    <col min="15860" max="15860" width="11" style="105" customWidth="1"/>
    <col min="15861" max="15861" width="10.5703125" style="105" customWidth="1"/>
    <col min="15862" max="15862" width="1.7109375" style="105" customWidth="1"/>
    <col min="15863" max="15863" width="11.28515625" style="105" customWidth="1"/>
    <col min="15864" max="15864" width="2.28515625" style="105" customWidth="1"/>
    <col min="15865" max="15865" width="15.28515625" style="105" customWidth="1"/>
    <col min="15866" max="15866" width="1.7109375" style="105" customWidth="1"/>
    <col min="15867" max="15867" width="13" style="105" customWidth="1"/>
    <col min="15868" max="15872" width="0" style="105" hidden="1" customWidth="1"/>
    <col min="15873" max="15873" width="1.28515625" style="105" customWidth="1"/>
    <col min="15874" max="15874" width="0.28515625" style="105" customWidth="1"/>
    <col min="15875" max="15875" width="10" style="105" customWidth="1"/>
    <col min="15876" max="15876" width="1.5703125" style="105" customWidth="1"/>
    <col min="15877" max="15877" width="10.7109375" style="105" customWidth="1"/>
    <col min="15878" max="15878" width="1.5703125" style="105" customWidth="1"/>
    <col min="15879" max="15879" width="14" style="105" customWidth="1"/>
    <col min="15880" max="16114" width="8.7109375" style="105"/>
    <col min="16115" max="16115" width="48.28515625" style="105" customWidth="1"/>
    <col min="16116" max="16116" width="11" style="105" customWidth="1"/>
    <col min="16117" max="16117" width="10.5703125" style="105" customWidth="1"/>
    <col min="16118" max="16118" width="1.7109375" style="105" customWidth="1"/>
    <col min="16119" max="16119" width="11.28515625" style="105" customWidth="1"/>
    <col min="16120" max="16120" width="2.28515625" style="105" customWidth="1"/>
    <col min="16121" max="16121" width="15.28515625" style="105" customWidth="1"/>
    <col min="16122" max="16122" width="1.7109375" style="105" customWidth="1"/>
    <col min="16123" max="16123" width="13" style="105" customWidth="1"/>
    <col min="16124" max="16128" width="0" style="105" hidden="1" customWidth="1"/>
    <col min="16129" max="16129" width="1.28515625" style="105" customWidth="1"/>
    <col min="16130" max="16130" width="0.28515625" style="105" customWidth="1"/>
    <col min="16131" max="16131" width="10" style="105" customWidth="1"/>
    <col min="16132" max="16132" width="1.5703125" style="105" customWidth="1"/>
    <col min="16133" max="16133" width="10.7109375" style="105" customWidth="1"/>
    <col min="16134" max="16134" width="1.5703125" style="105" customWidth="1"/>
    <col min="16135" max="16135" width="14" style="105" customWidth="1"/>
    <col min="16136" max="16384" width="8.7109375" style="105"/>
  </cols>
  <sheetData>
    <row r="1" spans="1:12" ht="18" customHeight="1">
      <c r="A1" s="78" t="s">
        <v>31</v>
      </c>
    </row>
    <row r="2" spans="1:12" ht="18" customHeight="1">
      <c r="A2" s="106" t="s">
        <v>62</v>
      </c>
    </row>
    <row r="3" spans="1:12" ht="13.5" customHeight="1">
      <c r="A3" s="192" t="s">
        <v>104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2" ht="13.5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2" ht="13.5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2" s="109" customFormat="1" ht="54">
      <c r="A6" s="98"/>
      <c r="B6" s="108" t="s">
        <v>3</v>
      </c>
      <c r="C6" s="99" t="s">
        <v>61</v>
      </c>
      <c r="D6" s="11"/>
      <c r="E6" s="99" t="s">
        <v>59</v>
      </c>
      <c r="F6" s="11"/>
      <c r="G6" s="99" t="s">
        <v>58</v>
      </c>
      <c r="H6" s="100"/>
      <c r="I6" s="99" t="s">
        <v>0</v>
      </c>
      <c r="J6" s="11"/>
      <c r="K6" s="99" t="s">
        <v>60</v>
      </c>
    </row>
    <row r="7" spans="1:12" s="94" customFormat="1">
      <c r="A7" s="97" t="s">
        <v>103</v>
      </c>
      <c r="B7" s="107"/>
      <c r="C7" s="110">
        <v>120</v>
      </c>
      <c r="D7" s="110"/>
      <c r="E7" s="110">
        <v>3</v>
      </c>
      <c r="F7" s="110"/>
      <c r="G7" s="110">
        <v>-81</v>
      </c>
      <c r="H7" s="110"/>
      <c r="I7" s="110">
        <v>0</v>
      </c>
      <c r="J7" s="110"/>
      <c r="K7" s="111">
        <f>SUM(C7:I7)</f>
        <v>42</v>
      </c>
    </row>
    <row r="8" spans="1:12" s="97" customFormat="1">
      <c r="A8" s="94" t="s">
        <v>57</v>
      </c>
      <c r="B8" s="94"/>
      <c r="C8" s="112">
        <v>0</v>
      </c>
      <c r="D8" s="113"/>
      <c r="E8" s="112">
        <f>E9</f>
        <v>0</v>
      </c>
      <c r="F8" s="113"/>
      <c r="G8" s="112">
        <f>G9</f>
        <v>0</v>
      </c>
      <c r="H8" s="113"/>
      <c r="I8" s="112">
        <f>I9</f>
        <v>0</v>
      </c>
      <c r="J8" s="113"/>
      <c r="K8" s="114">
        <f t="shared" ref="K8:K11" si="0">SUM(C8:I8)</f>
        <v>0</v>
      </c>
    </row>
    <row r="9" spans="1:12" s="94" customFormat="1">
      <c r="A9" s="96" t="s">
        <v>56</v>
      </c>
      <c r="B9" s="96"/>
      <c r="C9" s="115">
        <v>0</v>
      </c>
      <c r="D9" s="115"/>
      <c r="E9" s="115">
        <v>0</v>
      </c>
      <c r="F9" s="115"/>
      <c r="G9" s="115">
        <v>0</v>
      </c>
      <c r="H9" s="115"/>
      <c r="I9" s="115">
        <v>0</v>
      </c>
      <c r="J9" s="115"/>
      <c r="K9" s="115">
        <f t="shared" si="0"/>
        <v>0</v>
      </c>
    </row>
    <row r="10" spans="1:12" s="94" customFormat="1">
      <c r="A10" s="95" t="s">
        <v>55</v>
      </c>
      <c r="B10" s="101"/>
      <c r="C10" s="116">
        <v>0</v>
      </c>
      <c r="D10" s="116"/>
      <c r="E10" s="116">
        <v>0</v>
      </c>
      <c r="F10" s="116"/>
      <c r="G10" s="116">
        <v>0</v>
      </c>
      <c r="H10" s="116"/>
      <c r="I10" s="116">
        <v>-16</v>
      </c>
      <c r="J10" s="116"/>
      <c r="K10" s="110">
        <f t="shared" si="0"/>
        <v>-16</v>
      </c>
    </row>
    <row r="11" spans="1:12" s="97" customFormat="1" ht="13.5" thickBot="1">
      <c r="A11" s="97" t="s">
        <v>81</v>
      </c>
      <c r="B11" s="154">
        <v>10</v>
      </c>
      <c r="C11" s="117">
        <f>C7+C8+C10</f>
        <v>120</v>
      </c>
      <c r="D11" s="118"/>
      <c r="E11" s="117">
        <f>E7+E8+E10</f>
        <v>3</v>
      </c>
      <c r="F11" s="118"/>
      <c r="G11" s="117">
        <f>G7+G8+G10</f>
        <v>-81</v>
      </c>
      <c r="H11" s="118"/>
      <c r="I11" s="117">
        <f>I7+I8+I10</f>
        <v>-16</v>
      </c>
      <c r="J11" s="118"/>
      <c r="K11" s="117">
        <f t="shared" si="0"/>
        <v>26</v>
      </c>
      <c r="L11" s="119"/>
    </row>
    <row r="12" spans="1:12" s="94" customFormat="1" ht="13.5" thickTop="1">
      <c r="A12" s="102"/>
      <c r="B12" s="102"/>
      <c r="C12" s="103"/>
      <c r="D12" s="103"/>
      <c r="E12" s="103"/>
      <c r="F12" s="120"/>
      <c r="G12" s="103"/>
      <c r="H12" s="103"/>
      <c r="I12" s="103"/>
      <c r="J12" s="120"/>
      <c r="L12" s="119"/>
    </row>
    <row r="13" spans="1:12" s="94" customFormat="1">
      <c r="L13" s="119"/>
    </row>
    <row r="14" spans="1:12">
      <c r="A14" s="104" t="s">
        <v>97</v>
      </c>
      <c r="B14" s="104"/>
      <c r="C14" s="121"/>
      <c r="E14" s="94"/>
      <c r="F14" s="94"/>
      <c r="G14" s="94"/>
      <c r="H14" s="94"/>
      <c r="I14" s="94"/>
      <c r="J14" s="94"/>
      <c r="K14" s="94"/>
      <c r="L14" s="119"/>
    </row>
    <row r="15" spans="1:12">
      <c r="A15" s="104"/>
      <c r="B15" s="104"/>
      <c r="C15" s="121"/>
      <c r="E15" s="94"/>
      <c r="F15" s="94"/>
      <c r="G15" s="94"/>
      <c r="H15" s="94"/>
      <c r="I15" s="94"/>
      <c r="J15" s="94"/>
      <c r="K15" s="94"/>
      <c r="L15" s="119"/>
    </row>
    <row r="16" spans="1:12">
      <c r="E16" s="94"/>
      <c r="F16" s="94"/>
      <c r="G16" s="94"/>
      <c r="H16" s="94"/>
      <c r="I16" s="94"/>
      <c r="J16" s="94"/>
      <c r="K16" s="94"/>
      <c r="L16" s="94"/>
    </row>
    <row r="17" spans="1:12">
      <c r="A17" s="168" t="s">
        <v>87</v>
      </c>
      <c r="B17" s="12"/>
      <c r="C17" s="11"/>
      <c r="E17" s="94"/>
      <c r="F17" s="94"/>
      <c r="G17" s="94"/>
      <c r="H17" s="94"/>
      <c r="I17" s="94"/>
      <c r="J17" s="94"/>
      <c r="K17" s="94"/>
      <c r="L17" s="94"/>
    </row>
    <row r="18" spans="1:12">
      <c r="A18" s="168" t="str">
        <f>'Cover '!D13</f>
        <v>Гергана Василис Пападопулу</v>
      </c>
      <c r="B18" s="161"/>
      <c r="C18" s="11"/>
      <c r="E18" s="94"/>
      <c r="F18" s="94"/>
      <c r="G18" s="94"/>
      <c r="H18" s="94"/>
      <c r="I18" s="94"/>
      <c r="J18" s="94"/>
      <c r="K18" s="94"/>
      <c r="L18" s="94"/>
    </row>
    <row r="19" spans="1:12">
      <c r="A19" s="169"/>
      <c r="B19" s="93"/>
      <c r="C19" s="11"/>
      <c r="E19" s="94"/>
      <c r="F19" s="94"/>
      <c r="G19" s="94"/>
      <c r="H19" s="94"/>
      <c r="I19" s="94"/>
      <c r="J19" s="94"/>
      <c r="K19" s="94"/>
      <c r="L19" s="94"/>
    </row>
    <row r="20" spans="1:12" ht="25.5">
      <c r="A20" s="170" t="s">
        <v>88</v>
      </c>
      <c r="B20" s="12"/>
      <c r="C20" s="11"/>
      <c r="E20" s="94"/>
      <c r="F20" s="94"/>
      <c r="G20" s="94"/>
      <c r="H20" s="94"/>
      <c r="I20" s="94"/>
      <c r="J20" s="94"/>
      <c r="K20" s="94"/>
      <c r="L20" s="94"/>
    </row>
    <row r="21" spans="1:12">
      <c r="A21" s="12" t="s">
        <v>89</v>
      </c>
      <c r="B21" s="12"/>
      <c r="C21" s="12"/>
      <c r="E21" s="94"/>
      <c r="F21" s="94"/>
      <c r="G21" s="94"/>
      <c r="H21" s="94"/>
      <c r="I21" s="94"/>
      <c r="J21" s="94"/>
      <c r="K21" s="94"/>
      <c r="L21" s="94"/>
    </row>
    <row r="23" spans="1:12">
      <c r="B23" s="77"/>
      <c r="C23" s="77"/>
      <c r="D23" s="77"/>
    </row>
    <row r="24" spans="1:12">
      <c r="B24" s="77"/>
      <c r="C24" s="77"/>
      <c r="D24" s="77"/>
    </row>
    <row r="31" spans="1:12">
      <c r="A31" s="122"/>
      <c r="B31" s="122"/>
    </row>
  </sheetData>
  <mergeCells count="1">
    <mergeCell ref="A3:K3"/>
  </mergeCells>
  <printOptions horizontalCentered="1" verticalCentered="1"/>
  <pageMargins left="0.7" right="0.7" top="0.75" bottom="0.75" header="0.3" footer="0.3"/>
  <pageSetup paperSize="9" firstPageNumber="8" orientation="landscape" blackAndWhite="1" useFirstPageNumber="1" r:id="rId1"/>
  <headerFooter alignWithMargins="0"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 </vt:lpstr>
      <vt:lpstr>ОПР-ик. елементи</vt:lpstr>
      <vt:lpstr>Счетоводен баланс</vt:lpstr>
      <vt:lpstr>ОПП НСС </vt:lpstr>
      <vt:lpstr>ОСК</vt:lpstr>
      <vt:lpstr>'ОПП НСС '!Print_Area</vt:lpstr>
      <vt:lpstr>'ОПР-ик. елементи'!Print_Area</vt:lpstr>
      <vt:lpstr>ОСК!Print_Area</vt:lpstr>
      <vt:lpstr>'Счетоводен баланс'!Print_Area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2020-10-26T10:28:10Z</dcterms:modified>
</cp:coreProperties>
</file>