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ОПР- 3-то тримесечие 2020" sheetId="1" r:id="rId1"/>
  </sheets>
  <definedNames/>
  <calcPr fullCalcOnLoad="1"/>
</workbook>
</file>

<file path=xl/sharedStrings.xml><?xml version="1.0" encoding="utf-8"?>
<sst xmlns="http://schemas.openxmlformats.org/spreadsheetml/2006/main" count="180" uniqueCount="161">
  <si>
    <t xml:space="preserve">                                                           "Водоснабдяване и канализация" ЕООД</t>
  </si>
  <si>
    <t>Ямбол</t>
  </si>
  <si>
    <t xml:space="preserve"> </t>
  </si>
  <si>
    <t xml:space="preserve">ОТЧЕТ ЗА ПРИХОДИТЕ И РАЗХОДИТЕ </t>
  </si>
  <si>
    <t>Наименование на приходите</t>
  </si>
  <si>
    <t>Код на реда</t>
  </si>
  <si>
    <t>Сума - хил. лв.</t>
  </si>
  <si>
    <t>а</t>
  </si>
  <si>
    <t>б</t>
  </si>
  <si>
    <t xml:space="preserve">  А. Разходи</t>
  </si>
  <si>
    <t xml:space="preserve">  I. Разходи за оперативна дейност</t>
  </si>
  <si>
    <t xml:space="preserve">   Намаление на запасите от продукция и незавършено производство                                                                                                                                                                                               </t>
  </si>
  <si>
    <t>10100</t>
  </si>
  <si>
    <t xml:space="preserve">   Разходи за суровини, материали и външни услуги</t>
  </si>
  <si>
    <t>10200</t>
  </si>
  <si>
    <t xml:space="preserve">     Суровини и материали</t>
  </si>
  <si>
    <t>10210</t>
  </si>
  <si>
    <t xml:space="preserve">     Външни услуги</t>
  </si>
  <si>
    <t>10220</t>
  </si>
  <si>
    <t xml:space="preserve">   Разходи за персонала</t>
  </si>
  <si>
    <t>10300</t>
  </si>
  <si>
    <t xml:space="preserve">      в това число: 
      Разходи за възнаграждения</t>
  </si>
  <si>
    <t xml:space="preserve">      Разходи за възнаграждения</t>
  </si>
  <si>
    <t>10310</t>
  </si>
  <si>
    <t>10320</t>
  </si>
  <si>
    <t>10321</t>
  </si>
  <si>
    <t xml:space="preserve">   Разходи за амортизация и обезценка</t>
  </si>
  <si>
    <t>10400</t>
  </si>
  <si>
    <t xml:space="preserve">     Разходи за амортизация и обезценка  на дълготрайни 
     материални и нематериални активи</t>
  </si>
  <si>
    <t>10410</t>
  </si>
  <si>
    <t xml:space="preserve">       Разходи за амортизация</t>
  </si>
  <si>
    <t>10411</t>
  </si>
  <si>
    <t xml:space="preserve">       Разходи за обезценка                 </t>
  </si>
  <si>
    <t>10412</t>
  </si>
  <si>
    <t xml:space="preserve">   Разходи от обезценка на текущи (краткотрайни) активи</t>
  </si>
  <si>
    <t>10420</t>
  </si>
  <si>
    <t xml:space="preserve">  Други разходи</t>
  </si>
  <si>
    <t>10500</t>
  </si>
  <si>
    <t xml:space="preserve">        Балансова стойност на продадените активи </t>
  </si>
  <si>
    <t>10510</t>
  </si>
  <si>
    <t xml:space="preserve">        Провизии</t>
  </si>
  <si>
    <t>10520</t>
  </si>
  <si>
    <t xml:space="preserve"> Общо за група I</t>
  </si>
  <si>
    <t>10000</t>
  </si>
  <si>
    <t xml:space="preserve"> ІІ. Финансови разходи </t>
  </si>
  <si>
    <t xml:space="preserve">   Разходи от обезценка на финансови активи, включително инвести-
   циите, признати като текущи (краткосрочни) активи</t>
  </si>
  <si>
    <t>11100</t>
  </si>
  <si>
    <t xml:space="preserve">        в т.ч. отрицателни разлики от промяна на валутни курсове</t>
  </si>
  <si>
    <t>11110</t>
  </si>
  <si>
    <t>Разходи за лихви и други финансови разходи</t>
  </si>
  <si>
    <t>11200</t>
  </si>
  <si>
    <t xml:space="preserve">        Разходи, свързани с предприятия от група</t>
  </si>
  <si>
    <t>11210</t>
  </si>
  <si>
    <t xml:space="preserve">        Отрицателни разлики от операции с финансови активи 
    </t>
  </si>
  <si>
    <t>11220</t>
  </si>
  <si>
    <t xml:space="preserve"> Общо за група II</t>
  </si>
  <si>
    <t>11000</t>
  </si>
  <si>
    <t xml:space="preserve"> Б. Печалба от обичайна дейност</t>
  </si>
  <si>
    <t>14000</t>
  </si>
  <si>
    <t xml:space="preserve"> ІІІ. Извънредни разходи</t>
  </si>
  <si>
    <t>12000</t>
  </si>
  <si>
    <t xml:space="preserve">        в т.ч. за природни и други бедствия</t>
  </si>
  <si>
    <t>12100</t>
  </si>
  <si>
    <t xml:space="preserve"> Общо разходи (І + ІІ + ІІІ)</t>
  </si>
  <si>
    <t>13000</t>
  </si>
  <si>
    <t xml:space="preserve"> В. Счетоводна печалба (общо приходи - общо разходи)</t>
  </si>
  <si>
    <t>14100</t>
  </si>
  <si>
    <t xml:space="preserve"> ІV. Разходи за данъци от печалбата</t>
  </si>
  <si>
    <t>14200</t>
  </si>
  <si>
    <t xml:space="preserve"> V. Други данъци, алтернативни на корпоративния данък</t>
  </si>
  <si>
    <t>14300</t>
  </si>
  <si>
    <t xml:space="preserve"> Г. Печалба (В - ІV - V)</t>
  </si>
  <si>
    <t>14400</t>
  </si>
  <si>
    <t xml:space="preserve"> Всичко (Общо разходи + ІV + V + Г)</t>
  </si>
  <si>
    <t>14500</t>
  </si>
  <si>
    <t xml:space="preserve"> А. Приходи</t>
  </si>
  <si>
    <t xml:space="preserve"> I.Приходи за оперативна дейност</t>
  </si>
  <si>
    <t xml:space="preserve">Нетни приходи от продажби </t>
  </si>
  <si>
    <t>15100</t>
  </si>
  <si>
    <t xml:space="preserve">      Продукция</t>
  </si>
  <si>
    <t>15110</t>
  </si>
  <si>
    <t xml:space="preserve">      Стоки</t>
  </si>
  <si>
    <t>15120</t>
  </si>
  <si>
    <t xml:space="preserve">      Услуги</t>
  </si>
  <si>
    <t>15130</t>
  </si>
  <si>
    <t xml:space="preserve">        Приходи от търговско-посредническа дейност</t>
  </si>
  <si>
    <t>15131</t>
  </si>
  <si>
    <t xml:space="preserve">        Приходи от наеми</t>
  </si>
  <si>
    <t>15132</t>
  </si>
  <si>
    <t xml:space="preserve">        Приходи от промишлени услуги, вкл. на ишлеме</t>
  </si>
  <si>
    <t>15133</t>
  </si>
  <si>
    <t xml:space="preserve">  Увеличение на запасите от продукция и незавършено производство</t>
  </si>
  <si>
    <t>15200</t>
  </si>
  <si>
    <t xml:space="preserve">  Разходи за придобиване на активи по стопански начин </t>
  </si>
  <si>
    <t>15300</t>
  </si>
  <si>
    <t xml:space="preserve">  Други приходи</t>
  </si>
  <si>
    <t>15400</t>
  </si>
  <si>
    <t xml:space="preserve">        Приходи от финансирания</t>
  </si>
  <si>
    <t>15410</t>
  </si>
  <si>
    <t xml:space="preserve">          от тях: от правителството</t>
  </si>
  <si>
    <t>15411</t>
  </si>
  <si>
    <t xml:space="preserve">        Приходи от продажба на суровини и материали                             </t>
  </si>
  <si>
    <t>15420</t>
  </si>
  <si>
    <t xml:space="preserve">        Приходи от продажба на дълготрайни активи                             </t>
  </si>
  <si>
    <t>15430</t>
  </si>
  <si>
    <t>15000</t>
  </si>
  <si>
    <t xml:space="preserve"> II. Финансови приходи </t>
  </si>
  <si>
    <t xml:space="preserve">   Приходи от участия в дъщерни, асоциирани и смесени предприятия</t>
  </si>
  <si>
    <t>16100</t>
  </si>
  <si>
    <t xml:space="preserve">        в т.ч. приходи от участия в предприятия от група</t>
  </si>
  <si>
    <t>16110</t>
  </si>
  <si>
    <t xml:space="preserve">   Приходи от други инвестиции и заеми,признати като нетекущи
   (дългосрочни активи) </t>
  </si>
  <si>
    <t>16200</t>
  </si>
  <si>
    <t xml:space="preserve">        в т.ч. приходи от предприятия от група</t>
  </si>
  <si>
    <t>16210</t>
  </si>
  <si>
    <t xml:space="preserve">   Други лихви и финансови приходи</t>
  </si>
  <si>
    <t>16300</t>
  </si>
  <si>
    <t xml:space="preserve">        Приходи от предприятия от група</t>
  </si>
  <si>
    <t xml:space="preserve">        Положителни разлики от операции с финансови активи</t>
  </si>
  <si>
    <t>16320</t>
  </si>
  <si>
    <t xml:space="preserve">        Положителни разлики от промяна на валутни курсове 
    </t>
  </si>
  <si>
    <t>16330</t>
  </si>
  <si>
    <t>Общо за група II</t>
  </si>
  <si>
    <t>16000</t>
  </si>
  <si>
    <t xml:space="preserve"> Б. Загуба от обичайна дейност</t>
  </si>
  <si>
    <t>19000</t>
  </si>
  <si>
    <t xml:space="preserve"> ІІІ. Извънредни приходи</t>
  </si>
  <si>
    <t>17000</t>
  </si>
  <si>
    <t xml:space="preserve">        в т.ч. получени застрахователни обезщетения</t>
  </si>
  <si>
    <t>17100</t>
  </si>
  <si>
    <t xml:space="preserve"> Общо приходи (І + ІІ + ІІІ)</t>
  </si>
  <si>
    <t>18000</t>
  </si>
  <si>
    <t xml:space="preserve"> В. Счетоводна загуба (общо приходи - общо разходи)</t>
  </si>
  <si>
    <t>19100</t>
  </si>
  <si>
    <t xml:space="preserve"> Г. Загуба (B + IV + V)</t>
  </si>
  <si>
    <t>19200</t>
  </si>
  <si>
    <t xml:space="preserve"> Всичко (Общо приходи + Г)</t>
  </si>
  <si>
    <t>19500</t>
  </si>
  <si>
    <t>Дата:</t>
  </si>
  <si>
    <t xml:space="preserve">      Ръководител:</t>
  </si>
  <si>
    <t>инж.Стоян Йорданов Радев</t>
  </si>
  <si>
    <t xml:space="preserve">        Съставител:</t>
  </si>
  <si>
    <t xml:space="preserve">    (име,презиме,фамилия)</t>
  </si>
  <si>
    <t xml:space="preserve">              (подпис)</t>
  </si>
  <si>
    <t xml:space="preserve"> Лице за контакт:</t>
  </si>
  <si>
    <t xml:space="preserve">          046/66-19-26</t>
  </si>
  <si>
    <r>
      <t xml:space="preserve">       </t>
    </r>
    <r>
      <rPr>
        <sz val="10"/>
        <rFont val="Arial"/>
        <family val="2"/>
      </rPr>
      <t xml:space="preserve"> от тях:осигуровки, свързани с пенсии</t>
    </r>
  </si>
  <si>
    <t>ЕИК по БУЛСТАТ / ТР</t>
  </si>
  <si>
    <t>Гр.(с.)</t>
  </si>
  <si>
    <t>Община:</t>
  </si>
  <si>
    <t>Отчетна единица:</t>
  </si>
  <si>
    <t xml:space="preserve">      Разходи за осигуровки (към осигурителни фондове)</t>
  </si>
  <si>
    <t xml:space="preserve">         в т.ч компенсируеми отпуски</t>
  </si>
  <si>
    <t>10311</t>
  </si>
  <si>
    <t xml:space="preserve">      в т.ч. със строителен характер</t>
  </si>
  <si>
    <t>15310</t>
  </si>
  <si>
    <t xml:space="preserve">     Йорданка Такева</t>
  </si>
  <si>
    <t xml:space="preserve">    Йорданка Такева</t>
  </si>
  <si>
    <t>3-то трим.2020г.</t>
  </si>
  <si>
    <t>2-ро трим.2020г.</t>
  </si>
  <si>
    <t>за периода 01.07.2020 - 30.09.2020 г.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</si>
</sst>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_л_в_-;\-* #,##0.00_л_в_-;_-* &quot;-&quot;??_л_в_-;_-@_-"/>
    <numFmt numFmtId="175" formatCode="_-* #,##0_л_в_-;\-* #,##0_л_в_-;_-* &quot;-&quot;_л_в_-;_-@_-"/>
    <numFmt numFmtId="176" formatCode="_-* #,##0.00&quot;лв&quot;_-;\-* #,##0.00&quot;лв&quot;_-;_-* &quot;-&quot;??&quot;лв&quot;_-;_-@_-"/>
    <numFmt numFmtId="177" formatCode="_-* #,##0&quot;лв&quot;_-;\-* #,##0&quot;лв&quot;_-;_-* &quot;-&quot;&quot;лв&quot;_-;_-@_-"/>
    <numFmt numFmtId="178" formatCode="0.0"/>
    <numFmt numFmtId="179" formatCode="0;[Red]0"/>
    <numFmt numFmtId="180" formatCode="\X"/>
    <numFmt numFmtId="181" formatCode="#,##0.00_ ;[Red]\-#,##0.00\ "/>
    <numFmt numFmtId="182" formatCode="#,##0_ ;[Red]\-#,##0\ "/>
    <numFmt numFmtId="183" formatCode="0_ ;[Red]\-0\ "/>
    <numFmt numFmtId="184" formatCode="[$-402]dd\ mmmm\ yyyy\ &quot;г.&quot;"/>
    <numFmt numFmtId="185" formatCode="0\I0\I0\I0\I0\I0\I0\I0\I0\I0\I0\I0\I0\I"/>
    <numFmt numFmtId="186" formatCode="\I0\I0\I0\I0\I0\I0\I0\I0\I0\I0\I0\I0\I0\I"/>
    <numFmt numFmtId="187" formatCode="0;\(0\)"/>
    <numFmt numFmtId="188" formatCode="dd/mm/yyyy\ \г/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[$€-2]\ #,##0.00_);[Red]\([$€-2]\ #,##0.00\)"/>
    <numFmt numFmtId="193" formatCode="#,##0.0_ ;[Red]\-#,##0.0\ 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readingOrder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 quotePrefix="1">
      <alignment horizontal="center"/>
      <protection/>
    </xf>
    <xf numFmtId="1" fontId="5" fillId="0" borderId="12" xfId="0" applyNumberFormat="1" applyFont="1" applyFill="1" applyBorder="1" applyAlignment="1" applyProtection="1">
      <alignment/>
      <protection/>
    </xf>
    <xf numFmtId="1" fontId="5" fillId="0" borderId="15" xfId="0" applyNumberFormat="1" applyFont="1" applyFill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 quotePrefix="1">
      <alignment horizontal="center"/>
      <protection/>
    </xf>
    <xf numFmtId="1" fontId="8" fillId="4" borderId="12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Border="1" applyAlignment="1" applyProtection="1" quotePrefix="1">
      <alignment horizontal="center" vertical="center"/>
      <protection/>
    </xf>
    <xf numFmtId="1" fontId="8" fillId="4" borderId="12" xfId="0" applyNumberFormat="1" applyFont="1" applyFill="1" applyBorder="1" applyAlignment="1" applyProtection="1">
      <alignment horizontal="right"/>
      <protection locked="0"/>
    </xf>
    <xf numFmtId="49" fontId="5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1" fontId="8" fillId="4" borderId="12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 quotePrefix="1">
      <alignment horizontal="center"/>
      <protection/>
    </xf>
    <xf numFmtId="1" fontId="10" fillId="4" borderId="12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 quotePrefix="1">
      <alignment horizontal="center"/>
      <protection/>
    </xf>
    <xf numFmtId="1" fontId="5" fillId="0" borderId="17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shrinkToFit="1"/>
      <protection/>
    </xf>
    <xf numFmtId="0" fontId="11" fillId="0" borderId="0" xfId="0" applyFont="1" applyAlignment="1">
      <alignment/>
    </xf>
    <xf numFmtId="0" fontId="0" fillId="0" borderId="14" xfId="0" applyFont="1" applyBorder="1" applyAlignment="1" applyProtection="1" quotePrefix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49" fontId="5" fillId="0" borderId="16" xfId="0" applyNumberFormat="1" applyFont="1" applyBorder="1" applyAlignment="1" applyProtection="1" quotePrefix="1">
      <alignment horizontal="center"/>
      <protection/>
    </xf>
    <xf numFmtId="0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 horizont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88" fontId="0" fillId="4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6" fillId="0" borderId="1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/>
    </xf>
    <xf numFmtId="1" fontId="12" fillId="0" borderId="0" xfId="0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shrinkToFi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shrinkToFit="1"/>
      <protection/>
    </xf>
    <xf numFmtId="0" fontId="1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shrinkToFit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 applyProtection="1">
      <alignment shrinkToFi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shrinkToFit="1"/>
      <protection/>
    </xf>
    <xf numFmtId="0" fontId="5" fillId="0" borderId="20" xfId="0" applyFont="1" applyFill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188" fontId="0" fillId="4" borderId="21" xfId="0" applyNumberFormat="1" applyFont="1" applyFill="1" applyBorder="1" applyAlignment="1" applyProtection="1">
      <alignment horizontal="center" vertical="top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88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wrapText="1"/>
      <protection/>
    </xf>
    <xf numFmtId="0" fontId="5" fillId="0" borderId="21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20" xfId="0" applyFont="1" applyFill="1" applyBorder="1" applyAlignment="1" applyProtection="1">
      <alignment wrapText="1"/>
      <protection/>
    </xf>
    <xf numFmtId="0" fontId="0" fillId="0" borderId="21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 horizontal="left" indent="1"/>
      <protection/>
    </xf>
    <xf numFmtId="0" fontId="0" fillId="0" borderId="21" xfId="0" applyFont="1" applyBorder="1" applyAlignment="1" applyProtection="1">
      <alignment horizontal="left" indent="1"/>
      <protection/>
    </xf>
    <xf numFmtId="0" fontId="0" fillId="0" borderId="10" xfId="0" applyFont="1" applyBorder="1" applyAlignment="1" applyProtection="1">
      <alignment horizontal="left" indent="1"/>
      <protection/>
    </xf>
    <xf numFmtId="0" fontId="0" fillId="0" borderId="20" xfId="0" applyFont="1" applyFill="1" applyBorder="1" applyAlignment="1" applyProtection="1">
      <alignment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7" fillId="0" borderId="29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left" wrapText="1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wrapText="1" indent="1"/>
      <protection/>
    </xf>
    <xf numFmtId="0" fontId="0" fillId="0" borderId="21" xfId="0" applyFont="1" applyBorder="1" applyAlignment="1" applyProtection="1">
      <alignment horizontal="left" wrapText="1" indent="1"/>
      <protection/>
    </xf>
    <xf numFmtId="0" fontId="0" fillId="0" borderId="10" xfId="0" applyFont="1" applyBorder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5"/>
  <sheetViews>
    <sheetView tabSelected="1" zoomScalePageLayoutView="0" workbookViewId="0" topLeftCell="A88">
      <selection activeCell="L13" sqref="L13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6.421875" style="1" customWidth="1"/>
    <col min="4" max="5" width="7.421875" style="1" customWidth="1"/>
    <col min="6" max="6" width="19.140625" style="1" customWidth="1"/>
    <col min="7" max="7" width="19.7109375" style="1" customWidth="1"/>
    <col min="8" max="8" width="8.00390625" style="1" customWidth="1"/>
    <col min="9" max="9" width="9.8515625" style="1" customWidth="1"/>
    <col min="10" max="10" width="9.7109375" style="1" customWidth="1"/>
    <col min="11" max="16384" width="9.140625" style="1" customWidth="1"/>
  </cols>
  <sheetData>
    <row r="2" spans="2:10" ht="18" customHeight="1">
      <c r="B2" s="150" t="s">
        <v>150</v>
      </c>
      <c r="C2" s="151"/>
      <c r="D2" s="2" t="s">
        <v>0</v>
      </c>
      <c r="E2" s="3"/>
      <c r="F2" s="4"/>
      <c r="G2" s="5"/>
      <c r="H2" s="5"/>
      <c r="I2" s="5"/>
      <c r="J2" s="5"/>
    </row>
    <row r="3" spans="2:10" ht="15.75" customHeight="1">
      <c r="B3" s="86" t="s">
        <v>148</v>
      </c>
      <c r="C3" s="87"/>
      <c r="D3" s="153" t="s">
        <v>1</v>
      </c>
      <c r="E3" s="153"/>
      <c r="F3" s="154"/>
      <c r="G3" s="5"/>
      <c r="H3" s="155" t="s">
        <v>147</v>
      </c>
      <c r="I3" s="156"/>
      <c r="J3" s="157"/>
    </row>
    <row r="4" spans="2:10" ht="16.5" customHeight="1">
      <c r="B4" s="6" t="s">
        <v>149</v>
      </c>
      <c r="C4" s="85"/>
      <c r="D4" s="153" t="s">
        <v>1</v>
      </c>
      <c r="E4" s="153"/>
      <c r="F4" s="154"/>
      <c r="G4" s="5"/>
      <c r="H4" s="158">
        <v>128000893</v>
      </c>
      <c r="I4" s="153"/>
      <c r="J4" s="154"/>
    </row>
    <row r="5" spans="2:10" ht="16.5" customHeight="1">
      <c r="B5" s="7"/>
      <c r="C5" s="7"/>
      <c r="D5" s="7"/>
      <c r="E5" s="7"/>
      <c r="F5" s="7"/>
      <c r="G5" s="5"/>
      <c r="H5" s="8"/>
      <c r="I5" s="8"/>
      <c r="J5" s="8"/>
    </row>
    <row r="6" spans="2:10" ht="16.5" customHeight="1">
      <c r="B6" s="7"/>
      <c r="C6" s="7"/>
      <c r="D6" s="7"/>
      <c r="E6" s="7"/>
      <c r="F6" s="7"/>
      <c r="G6" s="5"/>
      <c r="H6" s="8"/>
      <c r="I6" s="8"/>
      <c r="J6" s="8"/>
    </row>
    <row r="7" spans="1:10" ht="14.25">
      <c r="A7" s="9"/>
      <c r="B7" s="10" t="s">
        <v>2</v>
      </c>
      <c r="C7" s="10"/>
      <c r="D7" s="10"/>
      <c r="E7" s="10"/>
      <c r="F7" s="10"/>
      <c r="G7" s="10"/>
      <c r="H7" s="11"/>
      <c r="I7" s="10"/>
      <c r="J7" s="10"/>
    </row>
    <row r="8" spans="1:10" ht="14.25">
      <c r="A8" s="9"/>
      <c r="B8" s="10" t="s">
        <v>2</v>
      </c>
      <c r="C8" s="10"/>
      <c r="D8" s="10"/>
      <c r="E8" s="10"/>
      <c r="F8" s="10"/>
      <c r="G8" s="10"/>
      <c r="H8" s="11"/>
      <c r="I8" s="10"/>
      <c r="J8" s="10"/>
    </row>
    <row r="9" spans="1:10" ht="15" customHeight="1">
      <c r="A9" s="9"/>
      <c r="B9" s="152" t="s">
        <v>3</v>
      </c>
      <c r="C9" s="152"/>
      <c r="D9" s="152"/>
      <c r="E9" s="152"/>
      <c r="F9" s="152"/>
      <c r="G9" s="152"/>
      <c r="H9" s="152"/>
      <c r="I9" s="152"/>
      <c r="J9" s="152"/>
    </row>
    <row r="10" spans="1:10" ht="15">
      <c r="A10" s="9"/>
      <c r="B10" s="10" t="s">
        <v>2</v>
      </c>
      <c r="C10" s="10"/>
      <c r="D10" s="10"/>
      <c r="E10" s="10"/>
      <c r="F10" s="159" t="s">
        <v>160</v>
      </c>
      <c r="G10" s="159"/>
      <c r="H10" s="12"/>
      <c r="I10" s="12"/>
      <c r="J10" s="12"/>
    </row>
    <row r="11" spans="1:10" ht="15" thickBot="1">
      <c r="A11" s="9"/>
      <c r="B11" s="10" t="s">
        <v>2</v>
      </c>
      <c r="C11" s="10"/>
      <c r="D11" s="10"/>
      <c r="E11" s="10"/>
      <c r="F11" s="10"/>
      <c r="G11" s="10"/>
      <c r="H11" s="11"/>
      <c r="I11" s="10"/>
      <c r="J11" s="10"/>
    </row>
    <row r="12" spans="1:10" ht="14.25" customHeight="1">
      <c r="A12" s="9"/>
      <c r="B12" s="135" t="s">
        <v>4</v>
      </c>
      <c r="C12" s="136"/>
      <c r="D12" s="137"/>
      <c r="E12" s="137"/>
      <c r="F12" s="137"/>
      <c r="G12" s="137"/>
      <c r="H12" s="141" t="s">
        <v>5</v>
      </c>
      <c r="I12" s="143" t="s">
        <v>6</v>
      </c>
      <c r="J12" s="144"/>
    </row>
    <row r="13" spans="1:10" ht="33.75">
      <c r="A13" s="9"/>
      <c r="B13" s="138"/>
      <c r="C13" s="139"/>
      <c r="D13" s="140"/>
      <c r="E13" s="140"/>
      <c r="F13" s="140"/>
      <c r="G13" s="140"/>
      <c r="H13" s="142"/>
      <c r="I13" s="13" t="s">
        <v>158</v>
      </c>
      <c r="J13" s="14" t="s">
        <v>159</v>
      </c>
    </row>
    <row r="14" spans="1:10" ht="14.25">
      <c r="A14" s="9"/>
      <c r="B14" s="138" t="s">
        <v>7</v>
      </c>
      <c r="C14" s="139"/>
      <c r="D14" s="140"/>
      <c r="E14" s="140"/>
      <c r="F14" s="140"/>
      <c r="G14" s="140"/>
      <c r="H14" s="15" t="s">
        <v>8</v>
      </c>
      <c r="I14" s="16">
        <v>1</v>
      </c>
      <c r="J14" s="17">
        <v>2</v>
      </c>
    </row>
    <row r="15" spans="1:10" ht="14.25">
      <c r="A15" s="9"/>
      <c r="B15" s="123" t="s">
        <v>9</v>
      </c>
      <c r="C15" s="93"/>
      <c r="D15" s="94"/>
      <c r="E15" s="94"/>
      <c r="F15" s="94"/>
      <c r="G15" s="94"/>
      <c r="H15" s="18"/>
      <c r="I15" s="19"/>
      <c r="J15" s="20"/>
    </row>
    <row r="16" spans="1:10" ht="14.25">
      <c r="A16" s="9"/>
      <c r="B16" s="123" t="s">
        <v>10</v>
      </c>
      <c r="C16" s="93"/>
      <c r="D16" s="94"/>
      <c r="E16" s="94"/>
      <c r="F16" s="94"/>
      <c r="G16" s="94"/>
      <c r="H16" s="21"/>
      <c r="I16" s="19"/>
      <c r="J16" s="20"/>
    </row>
    <row r="17" spans="1:10" ht="14.25">
      <c r="A17" s="9"/>
      <c r="B17" s="160" t="s">
        <v>11</v>
      </c>
      <c r="C17" s="129"/>
      <c r="D17" s="130"/>
      <c r="E17" s="130"/>
      <c r="F17" s="130"/>
      <c r="G17" s="130"/>
      <c r="H17" s="22" t="s">
        <v>12</v>
      </c>
      <c r="I17" s="23">
        <v>4</v>
      </c>
      <c r="J17" s="23">
        <v>8</v>
      </c>
    </row>
    <row r="18" spans="1:10" ht="14.25">
      <c r="A18" s="9"/>
      <c r="B18" s="119" t="s">
        <v>13</v>
      </c>
      <c r="C18" s="120"/>
      <c r="D18" s="121"/>
      <c r="E18" s="121"/>
      <c r="F18" s="121"/>
      <c r="G18" s="121"/>
      <c r="H18" s="22" t="s">
        <v>14</v>
      </c>
      <c r="I18" s="24">
        <f>SUM(I19+I20)</f>
        <v>1370</v>
      </c>
      <c r="J18" s="24">
        <f>SUM(J19+J20)</f>
        <v>1179</v>
      </c>
    </row>
    <row r="19" spans="1:10" ht="14.25">
      <c r="A19" s="9"/>
      <c r="B19" s="119" t="s">
        <v>15</v>
      </c>
      <c r="C19" s="120"/>
      <c r="D19" s="121"/>
      <c r="E19" s="121"/>
      <c r="F19" s="121"/>
      <c r="G19" s="121"/>
      <c r="H19" s="22" t="s">
        <v>16</v>
      </c>
      <c r="I19" s="23">
        <v>894</v>
      </c>
      <c r="J19" s="23">
        <v>855</v>
      </c>
    </row>
    <row r="20" spans="1:10" ht="14.25">
      <c r="A20" s="9"/>
      <c r="B20" s="119" t="s">
        <v>17</v>
      </c>
      <c r="C20" s="120"/>
      <c r="D20" s="121"/>
      <c r="E20" s="121"/>
      <c r="F20" s="121"/>
      <c r="G20" s="121"/>
      <c r="H20" s="22" t="s">
        <v>18</v>
      </c>
      <c r="I20" s="23">
        <v>476</v>
      </c>
      <c r="J20" s="23">
        <v>324</v>
      </c>
    </row>
    <row r="21" spans="1:10" ht="14.25">
      <c r="A21" s="9"/>
      <c r="B21" s="119" t="s">
        <v>19</v>
      </c>
      <c r="C21" s="120"/>
      <c r="D21" s="121"/>
      <c r="E21" s="121"/>
      <c r="F21" s="121"/>
      <c r="G21" s="121"/>
      <c r="H21" s="22" t="s">
        <v>20</v>
      </c>
      <c r="I21" s="25">
        <f>SUM(I23:I25)</f>
        <v>1243</v>
      </c>
      <c r="J21" s="25">
        <f>SUM(J23:J25)</f>
        <v>1181</v>
      </c>
    </row>
    <row r="22" spans="1:10" ht="14.25">
      <c r="A22" s="9"/>
      <c r="B22" s="88" t="s">
        <v>21</v>
      </c>
      <c r="C22" s="89"/>
      <c r="D22" s="90"/>
      <c r="E22" s="90"/>
      <c r="F22" s="90"/>
      <c r="G22" s="90"/>
      <c r="H22" s="22"/>
      <c r="I22" s="23"/>
      <c r="J22" s="23"/>
    </row>
    <row r="23" spans="1:10" ht="14.25">
      <c r="A23" s="9"/>
      <c r="B23" s="109" t="s">
        <v>22</v>
      </c>
      <c r="C23" s="110"/>
      <c r="D23" s="110"/>
      <c r="E23" s="110"/>
      <c r="F23" s="110"/>
      <c r="G23" s="111"/>
      <c r="H23" s="26" t="s">
        <v>23</v>
      </c>
      <c r="I23" s="23">
        <v>974</v>
      </c>
      <c r="J23" s="23">
        <v>923</v>
      </c>
    </row>
    <row r="24" spans="1:10" ht="14.25">
      <c r="A24" s="9"/>
      <c r="B24" s="119" t="s">
        <v>152</v>
      </c>
      <c r="C24" s="120"/>
      <c r="D24" s="121"/>
      <c r="E24" s="121"/>
      <c r="F24" s="121"/>
      <c r="G24" s="121"/>
      <c r="H24" s="26" t="s">
        <v>153</v>
      </c>
      <c r="I24" s="23"/>
      <c r="J24" s="23"/>
    </row>
    <row r="25" spans="1:10" ht="14.25">
      <c r="A25" s="9"/>
      <c r="B25" s="119" t="s">
        <v>151</v>
      </c>
      <c r="C25" s="120"/>
      <c r="D25" s="121"/>
      <c r="E25" s="121"/>
      <c r="F25" s="121"/>
      <c r="G25" s="121"/>
      <c r="H25" s="26" t="s">
        <v>24</v>
      </c>
      <c r="I25" s="23">
        <v>269</v>
      </c>
      <c r="J25" s="23">
        <v>258</v>
      </c>
    </row>
    <row r="26" spans="1:10" ht="14.25">
      <c r="A26" s="9"/>
      <c r="B26" s="123" t="s">
        <v>146</v>
      </c>
      <c r="C26" s="93"/>
      <c r="D26" s="94"/>
      <c r="E26" s="94"/>
      <c r="F26" s="94"/>
      <c r="G26" s="94"/>
      <c r="H26" s="22" t="s">
        <v>25</v>
      </c>
      <c r="I26" s="23"/>
      <c r="J26" s="23"/>
    </row>
    <row r="27" spans="1:10" ht="14.25">
      <c r="A27" s="9"/>
      <c r="B27" s="119" t="s">
        <v>26</v>
      </c>
      <c r="C27" s="120"/>
      <c r="D27" s="121"/>
      <c r="E27" s="121"/>
      <c r="F27" s="121"/>
      <c r="G27" s="121"/>
      <c r="H27" s="22" t="s">
        <v>27</v>
      </c>
      <c r="I27" s="27">
        <f>SUM(I28)</f>
        <v>27</v>
      </c>
      <c r="J27" s="27">
        <f>SUM(J28)</f>
        <v>27</v>
      </c>
    </row>
    <row r="28" spans="1:10" ht="30.75" customHeight="1">
      <c r="A28" s="9"/>
      <c r="B28" s="149" t="s">
        <v>28</v>
      </c>
      <c r="C28" s="129"/>
      <c r="D28" s="130"/>
      <c r="E28" s="130"/>
      <c r="F28" s="130"/>
      <c r="G28" s="130"/>
      <c r="H28" s="28" t="s">
        <v>29</v>
      </c>
      <c r="I28" s="23">
        <v>27</v>
      </c>
      <c r="J28" s="23">
        <v>27</v>
      </c>
    </row>
    <row r="29" spans="1:10" ht="14.25" customHeight="1">
      <c r="A29" s="9"/>
      <c r="B29" s="88" t="s">
        <v>21</v>
      </c>
      <c r="C29" s="89"/>
      <c r="D29" s="90"/>
      <c r="E29" s="90"/>
      <c r="F29" s="90"/>
      <c r="G29" s="90"/>
      <c r="H29" s="22"/>
      <c r="I29" s="29"/>
      <c r="J29" s="29"/>
    </row>
    <row r="30" spans="1:10" ht="14.25" customHeight="1">
      <c r="A30" s="9"/>
      <c r="B30" s="109" t="s">
        <v>30</v>
      </c>
      <c r="C30" s="110"/>
      <c r="D30" s="110"/>
      <c r="E30" s="110"/>
      <c r="F30" s="110"/>
      <c r="G30" s="111"/>
      <c r="H30" s="26" t="s">
        <v>31</v>
      </c>
      <c r="I30" s="29">
        <v>27</v>
      </c>
      <c r="J30" s="29">
        <v>27</v>
      </c>
    </row>
    <row r="31" spans="1:10" ht="14.25">
      <c r="A31" s="9"/>
      <c r="B31" s="125" t="s">
        <v>32</v>
      </c>
      <c r="C31" s="126"/>
      <c r="D31" s="127"/>
      <c r="E31" s="127"/>
      <c r="F31" s="127"/>
      <c r="G31" s="127"/>
      <c r="H31" s="22" t="s">
        <v>33</v>
      </c>
      <c r="I31" s="23"/>
      <c r="J31" s="23"/>
    </row>
    <row r="32" spans="1:10" ht="15" customHeight="1">
      <c r="A32" s="9"/>
      <c r="B32" s="161" t="s">
        <v>34</v>
      </c>
      <c r="C32" s="162"/>
      <c r="D32" s="162"/>
      <c r="E32" s="162"/>
      <c r="F32" s="162"/>
      <c r="G32" s="163"/>
      <c r="H32" s="22" t="s">
        <v>35</v>
      </c>
      <c r="I32" s="23"/>
      <c r="J32" s="23"/>
    </row>
    <row r="33" spans="1:10" ht="14.25">
      <c r="A33" s="9"/>
      <c r="B33" s="119" t="s">
        <v>36</v>
      </c>
      <c r="C33" s="120"/>
      <c r="D33" s="121"/>
      <c r="E33" s="121"/>
      <c r="F33" s="121"/>
      <c r="G33" s="121"/>
      <c r="H33" s="22" t="s">
        <v>37</v>
      </c>
      <c r="I33" s="23">
        <v>11</v>
      </c>
      <c r="J33" s="23">
        <v>6</v>
      </c>
    </row>
    <row r="34" spans="1:10" ht="15" customHeight="1">
      <c r="A34" s="9"/>
      <c r="B34" s="88" t="s">
        <v>21</v>
      </c>
      <c r="C34" s="89"/>
      <c r="D34" s="90"/>
      <c r="E34" s="90"/>
      <c r="F34" s="90"/>
      <c r="G34" s="90"/>
      <c r="H34" s="22"/>
      <c r="I34" s="23"/>
      <c r="J34" s="23"/>
    </row>
    <row r="35" spans="1:10" ht="14.25">
      <c r="A35" s="9"/>
      <c r="B35" s="109" t="s">
        <v>38</v>
      </c>
      <c r="C35" s="110"/>
      <c r="D35" s="110"/>
      <c r="E35" s="110"/>
      <c r="F35" s="110"/>
      <c r="G35" s="111"/>
      <c r="H35" s="26" t="s">
        <v>39</v>
      </c>
      <c r="I35" s="23"/>
      <c r="J35" s="23"/>
    </row>
    <row r="36" spans="1:10" ht="14.25">
      <c r="A36" s="9"/>
      <c r="B36" s="119" t="s">
        <v>40</v>
      </c>
      <c r="C36" s="120"/>
      <c r="D36" s="121"/>
      <c r="E36" s="121"/>
      <c r="F36" s="121"/>
      <c r="G36" s="121"/>
      <c r="H36" s="22" t="s">
        <v>41</v>
      </c>
      <c r="I36" s="23"/>
      <c r="J36" s="23"/>
    </row>
    <row r="37" spans="1:10" ht="14.25">
      <c r="A37" s="9"/>
      <c r="B37" s="123" t="s">
        <v>42</v>
      </c>
      <c r="C37" s="93"/>
      <c r="D37" s="94"/>
      <c r="E37" s="94"/>
      <c r="F37" s="94"/>
      <c r="G37" s="94"/>
      <c r="H37" s="30" t="s">
        <v>43</v>
      </c>
      <c r="I37" s="19">
        <f>I17+I18+I21+I27+I33</f>
        <v>2655</v>
      </c>
      <c r="J37" s="19">
        <f>J17+J18+J21+J27+J33</f>
        <v>2401</v>
      </c>
    </row>
    <row r="38" spans="1:10" ht="14.25">
      <c r="A38" s="9"/>
      <c r="B38" s="123" t="s">
        <v>44</v>
      </c>
      <c r="C38" s="93"/>
      <c r="D38" s="94"/>
      <c r="E38" s="94"/>
      <c r="F38" s="94"/>
      <c r="G38" s="94"/>
      <c r="H38" s="22"/>
      <c r="I38" s="24"/>
      <c r="J38" s="24"/>
    </row>
    <row r="39" spans="1:10" ht="26.25" customHeight="1">
      <c r="A39" s="9"/>
      <c r="B39" s="164" t="s">
        <v>45</v>
      </c>
      <c r="C39" s="165"/>
      <c r="D39" s="166"/>
      <c r="E39" s="166"/>
      <c r="F39" s="166"/>
      <c r="G39" s="166"/>
      <c r="H39" s="31" t="s">
        <v>46</v>
      </c>
      <c r="I39" s="32"/>
      <c r="J39" s="32"/>
    </row>
    <row r="40" spans="1:10" ht="14.25">
      <c r="A40" s="9"/>
      <c r="B40" s="116" t="s">
        <v>47</v>
      </c>
      <c r="C40" s="117"/>
      <c r="D40" s="118"/>
      <c r="E40" s="118"/>
      <c r="F40" s="118"/>
      <c r="G40" s="118"/>
      <c r="H40" s="33" t="s">
        <v>48</v>
      </c>
      <c r="I40" s="23"/>
      <c r="J40" s="23"/>
    </row>
    <row r="41" spans="1:10" ht="14.25" customHeight="1">
      <c r="A41" s="9"/>
      <c r="B41" s="167" t="s">
        <v>49</v>
      </c>
      <c r="C41" s="168"/>
      <c r="D41" s="169"/>
      <c r="E41" s="169"/>
      <c r="F41" s="169"/>
      <c r="G41" s="169"/>
      <c r="H41" s="33" t="s">
        <v>50</v>
      </c>
      <c r="I41" s="23">
        <v>4</v>
      </c>
      <c r="J41" s="23">
        <v>1</v>
      </c>
    </row>
    <row r="42" spans="1:10" ht="14.25" customHeight="1">
      <c r="A42" s="9"/>
      <c r="B42" s="88" t="s">
        <v>21</v>
      </c>
      <c r="C42" s="89"/>
      <c r="D42" s="90"/>
      <c r="E42" s="90"/>
      <c r="F42" s="90"/>
      <c r="G42" s="90"/>
      <c r="H42" s="22"/>
      <c r="I42" s="23"/>
      <c r="J42" s="23"/>
    </row>
    <row r="43" spans="1:10" ht="14.25" customHeight="1">
      <c r="A43" s="9"/>
      <c r="B43" s="109" t="s">
        <v>51</v>
      </c>
      <c r="C43" s="110"/>
      <c r="D43" s="110"/>
      <c r="E43" s="110"/>
      <c r="F43" s="110"/>
      <c r="G43" s="111"/>
      <c r="H43" s="26" t="s">
        <v>52</v>
      </c>
      <c r="I43" s="23"/>
      <c r="J43" s="23"/>
    </row>
    <row r="44" spans="1:10" ht="14.25">
      <c r="A44" s="9"/>
      <c r="B44" s="122" t="s">
        <v>53</v>
      </c>
      <c r="C44" s="110"/>
      <c r="D44" s="110"/>
      <c r="E44" s="110"/>
      <c r="F44" s="110"/>
      <c r="G44" s="111"/>
      <c r="H44" s="31" t="s">
        <v>54</v>
      </c>
      <c r="I44" s="23"/>
      <c r="J44" s="23"/>
    </row>
    <row r="45" spans="1:10" ht="14.25">
      <c r="A45" s="9"/>
      <c r="B45" s="123" t="s">
        <v>55</v>
      </c>
      <c r="C45" s="93"/>
      <c r="D45" s="94"/>
      <c r="E45" s="94"/>
      <c r="F45" s="94"/>
      <c r="G45" s="94"/>
      <c r="H45" s="18" t="s">
        <v>56</v>
      </c>
      <c r="I45" s="19">
        <f>I39+I41</f>
        <v>4</v>
      </c>
      <c r="J45" s="19">
        <f>J39+J41</f>
        <v>1</v>
      </c>
    </row>
    <row r="46" spans="1:10" ht="14.25">
      <c r="A46" s="9"/>
      <c r="B46" s="113" t="s">
        <v>57</v>
      </c>
      <c r="C46" s="114"/>
      <c r="D46" s="115"/>
      <c r="E46" s="115"/>
      <c r="F46" s="115"/>
      <c r="G46" s="115"/>
      <c r="H46" s="34" t="s">
        <v>58</v>
      </c>
      <c r="I46" s="19">
        <f>I80-I37</f>
        <v>392</v>
      </c>
      <c r="J46" s="19">
        <f>J95-J49</f>
        <v>107</v>
      </c>
    </row>
    <row r="47" spans="1:10" ht="14.25">
      <c r="A47" s="9"/>
      <c r="B47" s="92" t="s">
        <v>59</v>
      </c>
      <c r="C47" s="93"/>
      <c r="D47" s="94"/>
      <c r="E47" s="94"/>
      <c r="F47" s="94"/>
      <c r="G47" s="94"/>
      <c r="H47" s="34" t="s">
        <v>60</v>
      </c>
      <c r="I47" s="35"/>
      <c r="J47" s="35"/>
    </row>
    <row r="48" spans="1:10" ht="14.25">
      <c r="A48" s="9"/>
      <c r="B48" s="98" t="s">
        <v>61</v>
      </c>
      <c r="C48" s="99"/>
      <c r="D48" s="100"/>
      <c r="E48" s="100"/>
      <c r="F48" s="100"/>
      <c r="G48" s="100"/>
      <c r="H48" s="22" t="s">
        <v>62</v>
      </c>
      <c r="I48" s="23"/>
      <c r="J48" s="23"/>
    </row>
    <row r="49" spans="1:10" ht="14.25">
      <c r="A49" s="9"/>
      <c r="B49" s="92" t="s">
        <v>63</v>
      </c>
      <c r="C49" s="93"/>
      <c r="D49" s="94"/>
      <c r="E49" s="94"/>
      <c r="F49" s="94"/>
      <c r="G49" s="94"/>
      <c r="H49" s="34" t="s">
        <v>64</v>
      </c>
      <c r="I49" s="19">
        <f>I37+I45+I47</f>
        <v>2659</v>
      </c>
      <c r="J49" s="19">
        <f>J37+J45+J47</f>
        <v>2402</v>
      </c>
    </row>
    <row r="50" spans="1:10" ht="14.25">
      <c r="A50" s="9"/>
      <c r="B50" s="92" t="s">
        <v>65</v>
      </c>
      <c r="C50" s="93"/>
      <c r="D50" s="94"/>
      <c r="E50" s="94"/>
      <c r="F50" s="94"/>
      <c r="G50" s="94"/>
      <c r="H50" s="34" t="s">
        <v>66</v>
      </c>
      <c r="I50" s="19">
        <f>I95-I49</f>
        <v>388</v>
      </c>
      <c r="J50" s="19">
        <f>J95-J49</f>
        <v>107</v>
      </c>
    </row>
    <row r="51" spans="1:10" ht="14.25">
      <c r="A51" s="9"/>
      <c r="B51" s="92" t="s">
        <v>67</v>
      </c>
      <c r="C51" s="93"/>
      <c r="D51" s="94"/>
      <c r="E51" s="94"/>
      <c r="F51" s="94"/>
      <c r="G51" s="94"/>
      <c r="H51" s="34" t="s">
        <v>68</v>
      </c>
      <c r="I51" s="35"/>
      <c r="J51" s="35"/>
    </row>
    <row r="52" spans="1:10" ht="14.25" customHeight="1">
      <c r="A52" s="9"/>
      <c r="B52" s="92" t="s">
        <v>69</v>
      </c>
      <c r="C52" s="145"/>
      <c r="D52" s="146"/>
      <c r="E52" s="146"/>
      <c r="F52" s="146"/>
      <c r="G52" s="146"/>
      <c r="H52" s="18" t="s">
        <v>70</v>
      </c>
      <c r="I52" s="35"/>
      <c r="J52" s="35"/>
    </row>
    <row r="53" spans="1:10" ht="14.25" customHeight="1">
      <c r="A53" s="9"/>
      <c r="B53" s="92" t="s">
        <v>71</v>
      </c>
      <c r="C53" s="93"/>
      <c r="D53" s="94"/>
      <c r="E53" s="94"/>
      <c r="F53" s="94"/>
      <c r="G53" s="94"/>
      <c r="H53" s="34" t="s">
        <v>72</v>
      </c>
      <c r="I53" s="35">
        <v>388</v>
      </c>
      <c r="J53" s="35">
        <v>107</v>
      </c>
    </row>
    <row r="54" spans="1:10" ht="14.25" customHeight="1" thickBot="1">
      <c r="A54" s="9"/>
      <c r="B54" s="95" t="s">
        <v>73</v>
      </c>
      <c r="C54" s="147"/>
      <c r="D54" s="148"/>
      <c r="E54" s="148"/>
      <c r="F54" s="148"/>
      <c r="G54" s="148"/>
      <c r="H54" s="36" t="s">
        <v>74</v>
      </c>
      <c r="I54" s="37">
        <f>SUM(I49+I51+I52+I53)</f>
        <v>3047</v>
      </c>
      <c r="J54" s="37">
        <f>SUM(J49+J51+J52+J53)</f>
        <v>2509</v>
      </c>
    </row>
    <row r="55" spans="1:10" ht="14.25" customHeight="1">
      <c r="A55" s="9"/>
      <c r="B55" s="38"/>
      <c r="C55" s="39"/>
      <c r="D55" s="39"/>
      <c r="E55" s="39"/>
      <c r="F55" s="39"/>
      <c r="G55" s="39"/>
      <c r="H55" s="40"/>
      <c r="I55" s="41"/>
      <c r="J55" s="41"/>
    </row>
    <row r="56" spans="1:10" ht="14.25" customHeight="1">
      <c r="A56" s="9"/>
      <c r="B56" s="38"/>
      <c r="C56" s="39"/>
      <c r="D56" s="39"/>
      <c r="E56" s="39"/>
      <c r="F56" s="39"/>
      <c r="G56" s="39"/>
      <c r="H56" s="40"/>
      <c r="I56" s="41"/>
      <c r="J56" s="41"/>
    </row>
    <row r="57" spans="1:10" ht="14.25" customHeight="1" thickBot="1">
      <c r="A57" s="9"/>
      <c r="B57" s="38"/>
      <c r="C57" s="39"/>
      <c r="D57" s="39"/>
      <c r="E57" s="39"/>
      <c r="F57" s="39"/>
      <c r="G57" s="39"/>
      <c r="H57" s="40"/>
      <c r="I57" s="41"/>
      <c r="J57" s="41"/>
    </row>
    <row r="58" spans="1:10" s="43" customFormat="1" ht="14.25" customHeight="1">
      <c r="A58" s="42"/>
      <c r="B58" s="135" t="s">
        <v>4</v>
      </c>
      <c r="C58" s="136"/>
      <c r="D58" s="137"/>
      <c r="E58" s="137"/>
      <c r="F58" s="137"/>
      <c r="G58" s="137"/>
      <c r="H58" s="141" t="s">
        <v>5</v>
      </c>
      <c r="I58" s="143" t="s">
        <v>6</v>
      </c>
      <c r="J58" s="144"/>
    </row>
    <row r="59" spans="1:10" s="43" customFormat="1" ht="21" customHeight="1">
      <c r="A59" s="42"/>
      <c r="B59" s="138"/>
      <c r="C59" s="139"/>
      <c r="D59" s="140"/>
      <c r="E59" s="140"/>
      <c r="F59" s="140"/>
      <c r="G59" s="140"/>
      <c r="H59" s="142"/>
      <c r="I59" s="13" t="s">
        <v>158</v>
      </c>
      <c r="J59" s="14" t="s">
        <v>159</v>
      </c>
    </row>
    <row r="60" spans="1:10" s="43" customFormat="1" ht="11.25" customHeight="1">
      <c r="A60" s="42"/>
      <c r="B60" s="138" t="s">
        <v>7</v>
      </c>
      <c r="C60" s="139"/>
      <c r="D60" s="140"/>
      <c r="E60" s="140"/>
      <c r="F60" s="140"/>
      <c r="G60" s="140"/>
      <c r="H60" s="15" t="s">
        <v>8</v>
      </c>
      <c r="I60" s="16">
        <v>1</v>
      </c>
      <c r="J60" s="17">
        <v>2</v>
      </c>
    </row>
    <row r="61" spans="1:10" ht="14.25" customHeight="1">
      <c r="A61" s="9"/>
      <c r="B61" s="123" t="s">
        <v>75</v>
      </c>
      <c r="C61" s="93"/>
      <c r="D61" s="94"/>
      <c r="E61" s="94"/>
      <c r="F61" s="94"/>
      <c r="G61" s="94"/>
      <c r="H61" s="18"/>
      <c r="I61" s="19"/>
      <c r="J61" s="20"/>
    </row>
    <row r="62" spans="1:10" ht="14.25" customHeight="1">
      <c r="A62" s="9"/>
      <c r="B62" s="123" t="s">
        <v>76</v>
      </c>
      <c r="C62" s="93"/>
      <c r="D62" s="94"/>
      <c r="E62" s="94"/>
      <c r="F62" s="94"/>
      <c r="G62" s="94"/>
      <c r="H62" s="18"/>
      <c r="I62" s="19"/>
      <c r="J62" s="20"/>
    </row>
    <row r="63" spans="1:10" ht="14.25" customHeight="1">
      <c r="A63" s="9"/>
      <c r="B63" s="131" t="s">
        <v>77</v>
      </c>
      <c r="C63" s="132"/>
      <c r="D63" s="133"/>
      <c r="E63" s="133"/>
      <c r="F63" s="133"/>
      <c r="G63" s="133"/>
      <c r="H63" s="33" t="s">
        <v>78</v>
      </c>
      <c r="I63" s="24">
        <f>SUM(I64:I66)</f>
        <v>2837</v>
      </c>
      <c r="J63" s="24">
        <f>SUM(J64:J66)</f>
        <v>2413</v>
      </c>
    </row>
    <row r="64" spans="1:10" ht="14.25" customHeight="1">
      <c r="A64" s="9"/>
      <c r="B64" s="134" t="s">
        <v>79</v>
      </c>
      <c r="C64" s="126"/>
      <c r="D64" s="127"/>
      <c r="E64" s="127"/>
      <c r="F64" s="127"/>
      <c r="G64" s="127"/>
      <c r="H64" s="44" t="s">
        <v>80</v>
      </c>
      <c r="I64" s="23">
        <v>2809</v>
      </c>
      <c r="J64" s="23">
        <v>2396</v>
      </c>
    </row>
    <row r="65" spans="1:10" ht="14.25" customHeight="1">
      <c r="A65" s="9"/>
      <c r="B65" s="119" t="s">
        <v>81</v>
      </c>
      <c r="C65" s="120"/>
      <c r="D65" s="121"/>
      <c r="E65" s="121"/>
      <c r="F65" s="121"/>
      <c r="G65" s="121"/>
      <c r="H65" s="22" t="s">
        <v>82</v>
      </c>
      <c r="I65" s="23"/>
      <c r="J65" s="23"/>
    </row>
    <row r="66" spans="1:10" ht="14.25" customHeight="1">
      <c r="A66" s="9"/>
      <c r="B66" s="119" t="s">
        <v>83</v>
      </c>
      <c r="C66" s="120"/>
      <c r="D66" s="121"/>
      <c r="E66" s="121"/>
      <c r="F66" s="121"/>
      <c r="G66" s="121"/>
      <c r="H66" s="22" t="s">
        <v>84</v>
      </c>
      <c r="I66" s="23">
        <v>28</v>
      </c>
      <c r="J66" s="23">
        <v>17</v>
      </c>
    </row>
    <row r="67" spans="1:10" ht="14.25" customHeight="1">
      <c r="A67" s="9"/>
      <c r="B67" s="88" t="s">
        <v>21</v>
      </c>
      <c r="C67" s="89"/>
      <c r="D67" s="90"/>
      <c r="E67" s="90"/>
      <c r="F67" s="90"/>
      <c r="G67" s="90"/>
      <c r="H67" s="22"/>
      <c r="I67" s="23"/>
      <c r="J67" s="23"/>
    </row>
    <row r="68" spans="1:10" ht="14.25" customHeight="1">
      <c r="A68" s="9"/>
      <c r="B68" s="109" t="s">
        <v>85</v>
      </c>
      <c r="C68" s="110"/>
      <c r="D68" s="110"/>
      <c r="E68" s="110"/>
      <c r="F68" s="110"/>
      <c r="G68" s="111"/>
      <c r="H68" s="26" t="s">
        <v>86</v>
      </c>
      <c r="I68" s="23"/>
      <c r="J68" s="23"/>
    </row>
    <row r="69" spans="1:10" ht="14.25">
      <c r="A69" s="9"/>
      <c r="B69" s="119" t="s">
        <v>87</v>
      </c>
      <c r="C69" s="120"/>
      <c r="D69" s="121"/>
      <c r="E69" s="121"/>
      <c r="F69" s="121"/>
      <c r="G69" s="121"/>
      <c r="H69" s="22" t="s">
        <v>88</v>
      </c>
      <c r="I69" s="23"/>
      <c r="J69" s="23"/>
    </row>
    <row r="70" spans="1:10" ht="14.25">
      <c r="A70" s="9"/>
      <c r="B70" s="119" t="s">
        <v>89</v>
      </c>
      <c r="C70" s="120"/>
      <c r="D70" s="121"/>
      <c r="E70" s="121"/>
      <c r="F70" s="121"/>
      <c r="G70" s="121"/>
      <c r="H70" s="26" t="s">
        <v>90</v>
      </c>
      <c r="I70" s="23"/>
      <c r="J70" s="23"/>
    </row>
    <row r="71" spans="1:10" ht="14.25">
      <c r="A71" s="9"/>
      <c r="B71" s="128" t="s">
        <v>91</v>
      </c>
      <c r="C71" s="129"/>
      <c r="D71" s="130"/>
      <c r="E71" s="130"/>
      <c r="F71" s="130"/>
      <c r="G71" s="130"/>
      <c r="H71" s="33" t="s">
        <v>92</v>
      </c>
      <c r="I71" s="23"/>
      <c r="J71" s="23"/>
    </row>
    <row r="72" spans="1:10" ht="14.25">
      <c r="A72" s="9"/>
      <c r="B72" s="119" t="s">
        <v>93</v>
      </c>
      <c r="C72" s="120"/>
      <c r="D72" s="121"/>
      <c r="E72" s="121"/>
      <c r="F72" s="121"/>
      <c r="G72" s="121"/>
      <c r="H72" s="22" t="s">
        <v>94</v>
      </c>
      <c r="I72" s="23">
        <v>49</v>
      </c>
      <c r="J72" s="23">
        <v>13</v>
      </c>
    </row>
    <row r="73" spans="1:10" ht="14.25">
      <c r="A73" s="9"/>
      <c r="B73" s="119" t="s">
        <v>154</v>
      </c>
      <c r="C73" s="120"/>
      <c r="D73" s="121"/>
      <c r="E73" s="121"/>
      <c r="F73" s="121"/>
      <c r="G73" s="121"/>
      <c r="H73" s="26" t="s">
        <v>155</v>
      </c>
      <c r="I73" s="29"/>
      <c r="J73" s="29"/>
    </row>
    <row r="74" spans="1:10" ht="14.25">
      <c r="A74" s="9"/>
      <c r="B74" s="119" t="s">
        <v>95</v>
      </c>
      <c r="C74" s="120"/>
      <c r="D74" s="121"/>
      <c r="E74" s="121"/>
      <c r="F74" s="121"/>
      <c r="G74" s="121"/>
      <c r="H74" s="26" t="s">
        <v>96</v>
      </c>
      <c r="I74" s="29">
        <v>161</v>
      </c>
      <c r="J74" s="29">
        <v>83</v>
      </c>
    </row>
    <row r="75" spans="1:10" ht="14.25" customHeight="1">
      <c r="A75" s="9"/>
      <c r="B75" s="88" t="s">
        <v>21</v>
      </c>
      <c r="C75" s="89"/>
      <c r="D75" s="90"/>
      <c r="E75" s="90"/>
      <c r="F75" s="90"/>
      <c r="G75" s="90"/>
      <c r="H75" s="22"/>
      <c r="I75" s="23"/>
      <c r="J75" s="23"/>
    </row>
    <row r="76" spans="1:10" ht="14.25" customHeight="1">
      <c r="A76" s="9"/>
      <c r="B76" s="109" t="s">
        <v>97</v>
      </c>
      <c r="C76" s="110"/>
      <c r="D76" s="110"/>
      <c r="E76" s="110"/>
      <c r="F76" s="110"/>
      <c r="G76" s="111"/>
      <c r="H76" s="26" t="s">
        <v>98</v>
      </c>
      <c r="I76" s="23"/>
      <c r="J76" s="23"/>
    </row>
    <row r="77" spans="1:10" ht="14.25">
      <c r="A77" s="9"/>
      <c r="B77" s="119" t="s">
        <v>99</v>
      </c>
      <c r="C77" s="120"/>
      <c r="D77" s="121"/>
      <c r="E77" s="121"/>
      <c r="F77" s="121"/>
      <c r="G77" s="121"/>
      <c r="H77" s="22" t="s">
        <v>100</v>
      </c>
      <c r="I77" s="29"/>
      <c r="J77" s="29"/>
    </row>
    <row r="78" spans="1:10" ht="14.25">
      <c r="A78" s="9"/>
      <c r="B78" s="125" t="s">
        <v>101</v>
      </c>
      <c r="C78" s="126"/>
      <c r="D78" s="127"/>
      <c r="E78" s="127"/>
      <c r="F78" s="127"/>
      <c r="G78" s="127"/>
      <c r="H78" s="22" t="s">
        <v>102</v>
      </c>
      <c r="I78" s="23"/>
      <c r="J78" s="23"/>
    </row>
    <row r="79" spans="1:10" ht="14.25">
      <c r="A79" s="9"/>
      <c r="B79" s="125" t="s">
        <v>103</v>
      </c>
      <c r="C79" s="126"/>
      <c r="D79" s="127"/>
      <c r="E79" s="127"/>
      <c r="F79" s="127"/>
      <c r="G79" s="127"/>
      <c r="H79" s="22" t="s">
        <v>104</v>
      </c>
      <c r="I79" s="23"/>
      <c r="J79" s="23"/>
    </row>
    <row r="80" spans="1:10" ht="14.25">
      <c r="A80" s="9"/>
      <c r="B80" s="123" t="s">
        <v>42</v>
      </c>
      <c r="C80" s="93"/>
      <c r="D80" s="94"/>
      <c r="E80" s="94"/>
      <c r="F80" s="94"/>
      <c r="G80" s="94"/>
      <c r="H80" s="18" t="s">
        <v>105</v>
      </c>
      <c r="I80" s="19">
        <f>I63+I71+I72+I74</f>
        <v>3047</v>
      </c>
      <c r="J80" s="19">
        <f>J63+J71+J72+J74</f>
        <v>2509</v>
      </c>
    </row>
    <row r="81" spans="1:10" ht="14.25">
      <c r="A81" s="9"/>
      <c r="B81" s="123" t="s">
        <v>106</v>
      </c>
      <c r="C81" s="93"/>
      <c r="D81" s="94"/>
      <c r="E81" s="94"/>
      <c r="F81" s="94"/>
      <c r="G81" s="94"/>
      <c r="H81" s="22"/>
      <c r="I81" s="45"/>
      <c r="J81" s="45"/>
    </row>
    <row r="82" spans="1:10" ht="14.25">
      <c r="A82" s="9"/>
      <c r="B82" s="124" t="s">
        <v>107</v>
      </c>
      <c r="C82" s="117"/>
      <c r="D82" s="118"/>
      <c r="E82" s="118"/>
      <c r="F82" s="118"/>
      <c r="G82" s="118"/>
      <c r="H82" s="22" t="s">
        <v>108</v>
      </c>
      <c r="I82" s="23"/>
      <c r="J82" s="23"/>
    </row>
    <row r="83" spans="1:10" ht="14.25">
      <c r="A83" s="9"/>
      <c r="B83" s="116" t="s">
        <v>109</v>
      </c>
      <c r="C83" s="117"/>
      <c r="D83" s="118"/>
      <c r="E83" s="118"/>
      <c r="F83" s="118"/>
      <c r="G83" s="118"/>
      <c r="H83" s="33" t="s">
        <v>110</v>
      </c>
      <c r="I83" s="23"/>
      <c r="J83" s="23"/>
    </row>
    <row r="84" spans="1:10" ht="24.75" customHeight="1">
      <c r="A84" s="9"/>
      <c r="B84" s="88" t="s">
        <v>111</v>
      </c>
      <c r="C84" s="89"/>
      <c r="D84" s="90"/>
      <c r="E84" s="90"/>
      <c r="F84" s="90"/>
      <c r="G84" s="90"/>
      <c r="H84" s="22" t="s">
        <v>112</v>
      </c>
      <c r="I84" s="23"/>
      <c r="J84" s="23"/>
    </row>
    <row r="85" spans="1:10" ht="14.25">
      <c r="A85" s="9"/>
      <c r="B85" s="102" t="s">
        <v>113</v>
      </c>
      <c r="C85" s="103"/>
      <c r="D85" s="104"/>
      <c r="E85" s="104"/>
      <c r="F85" s="104"/>
      <c r="G85" s="104"/>
      <c r="H85" s="31" t="s">
        <v>114</v>
      </c>
      <c r="I85" s="32"/>
      <c r="J85" s="32"/>
    </row>
    <row r="86" spans="1:10" ht="14.25">
      <c r="A86" s="9"/>
      <c r="B86" s="116" t="s">
        <v>115</v>
      </c>
      <c r="C86" s="117"/>
      <c r="D86" s="118"/>
      <c r="E86" s="118"/>
      <c r="F86" s="118"/>
      <c r="G86" s="118"/>
      <c r="H86" s="33" t="s">
        <v>116</v>
      </c>
      <c r="I86" s="23"/>
      <c r="J86" s="23"/>
    </row>
    <row r="87" spans="1:10" ht="14.25" customHeight="1">
      <c r="A87" s="9"/>
      <c r="B87" s="88" t="s">
        <v>21</v>
      </c>
      <c r="C87" s="89"/>
      <c r="D87" s="90"/>
      <c r="E87" s="90"/>
      <c r="F87" s="90"/>
      <c r="G87" s="90"/>
      <c r="H87" s="33"/>
      <c r="I87" s="23"/>
      <c r="J87" s="23"/>
    </row>
    <row r="88" spans="1:10" ht="14.25" customHeight="1">
      <c r="A88" s="9"/>
      <c r="B88" s="109" t="s">
        <v>117</v>
      </c>
      <c r="C88" s="110"/>
      <c r="D88" s="110"/>
      <c r="E88" s="110"/>
      <c r="F88" s="110"/>
      <c r="G88" s="111"/>
      <c r="H88" s="33">
        <v>16310</v>
      </c>
      <c r="I88" s="23"/>
      <c r="J88" s="23"/>
    </row>
    <row r="89" spans="1:10" ht="14.25">
      <c r="A89" s="9"/>
      <c r="B89" s="119" t="s">
        <v>118</v>
      </c>
      <c r="C89" s="120"/>
      <c r="D89" s="121"/>
      <c r="E89" s="121"/>
      <c r="F89" s="121"/>
      <c r="G89" s="121"/>
      <c r="H89" s="22" t="s">
        <v>119</v>
      </c>
      <c r="I89" s="23"/>
      <c r="J89" s="23"/>
    </row>
    <row r="90" spans="1:10" ht="14.25">
      <c r="A90" s="9"/>
      <c r="B90" s="122" t="s">
        <v>120</v>
      </c>
      <c r="C90" s="110"/>
      <c r="D90" s="110"/>
      <c r="E90" s="110"/>
      <c r="F90" s="110"/>
      <c r="G90" s="111"/>
      <c r="H90" s="31" t="s">
        <v>121</v>
      </c>
      <c r="I90" s="23"/>
      <c r="J90" s="23"/>
    </row>
    <row r="91" spans="1:10" ht="14.25">
      <c r="A91" s="9"/>
      <c r="B91" s="123" t="s">
        <v>122</v>
      </c>
      <c r="C91" s="93"/>
      <c r="D91" s="94"/>
      <c r="E91" s="94"/>
      <c r="F91" s="94"/>
      <c r="G91" s="94"/>
      <c r="H91" s="18" t="s">
        <v>123</v>
      </c>
      <c r="I91" s="19"/>
      <c r="J91" s="19"/>
    </row>
    <row r="92" spans="1:10" ht="14.25">
      <c r="A92" s="9"/>
      <c r="B92" s="113" t="s">
        <v>124</v>
      </c>
      <c r="C92" s="114"/>
      <c r="D92" s="115"/>
      <c r="E92" s="115"/>
      <c r="F92" s="115"/>
      <c r="G92" s="115"/>
      <c r="H92" s="34" t="s">
        <v>125</v>
      </c>
      <c r="I92" s="19"/>
      <c r="J92" s="19"/>
    </row>
    <row r="93" spans="1:10" ht="14.25">
      <c r="A93" s="9"/>
      <c r="B93" s="92" t="s">
        <v>126</v>
      </c>
      <c r="C93" s="93"/>
      <c r="D93" s="94"/>
      <c r="E93" s="94"/>
      <c r="F93" s="94"/>
      <c r="G93" s="94"/>
      <c r="H93" s="34" t="s">
        <v>127</v>
      </c>
      <c r="I93" s="35"/>
      <c r="J93" s="35"/>
    </row>
    <row r="94" spans="1:10" ht="12.75" customHeight="1">
      <c r="A94" s="9"/>
      <c r="B94" s="98" t="s">
        <v>128</v>
      </c>
      <c r="C94" s="99"/>
      <c r="D94" s="100"/>
      <c r="E94" s="100"/>
      <c r="F94" s="100"/>
      <c r="G94" s="100"/>
      <c r="H94" s="22" t="s">
        <v>129</v>
      </c>
      <c r="I94" s="23"/>
      <c r="J94" s="23"/>
    </row>
    <row r="95" spans="1:10" ht="14.25">
      <c r="A95" s="9"/>
      <c r="B95" s="92" t="s">
        <v>130</v>
      </c>
      <c r="C95" s="93"/>
      <c r="D95" s="94"/>
      <c r="E95" s="94"/>
      <c r="F95" s="94"/>
      <c r="G95" s="94"/>
      <c r="H95" s="34" t="s">
        <v>131</v>
      </c>
      <c r="I95" s="19">
        <f>I80+I91+I93</f>
        <v>3047</v>
      </c>
      <c r="J95" s="19">
        <f>J80+J91+J93</f>
        <v>2509</v>
      </c>
    </row>
    <row r="96" spans="1:10" ht="14.25">
      <c r="A96" s="9"/>
      <c r="B96" s="92" t="s">
        <v>132</v>
      </c>
      <c r="C96" s="93"/>
      <c r="D96" s="94"/>
      <c r="E96" s="94"/>
      <c r="F96" s="94"/>
      <c r="G96" s="94"/>
      <c r="H96" s="34" t="s">
        <v>133</v>
      </c>
      <c r="I96" s="19"/>
      <c r="J96" s="19"/>
    </row>
    <row r="97" spans="1:10" ht="14.25">
      <c r="A97" s="9"/>
      <c r="B97" s="92" t="s">
        <v>134</v>
      </c>
      <c r="C97" s="93"/>
      <c r="D97" s="94"/>
      <c r="E97" s="94"/>
      <c r="F97" s="94"/>
      <c r="G97" s="94"/>
      <c r="H97" s="34" t="s">
        <v>135</v>
      </c>
      <c r="I97" s="35"/>
      <c r="J97" s="35"/>
    </row>
    <row r="98" spans="1:10" ht="15" thickBot="1">
      <c r="A98" s="9"/>
      <c r="B98" s="95" t="s">
        <v>136</v>
      </c>
      <c r="C98" s="96"/>
      <c r="D98" s="97"/>
      <c r="E98" s="97"/>
      <c r="F98" s="97"/>
      <c r="G98" s="97"/>
      <c r="H98" s="46" t="s">
        <v>137</v>
      </c>
      <c r="I98" s="37">
        <f>SUM(I95,I97)</f>
        <v>3047</v>
      </c>
      <c r="J98" s="37">
        <f>SUM(J95,J97)</f>
        <v>2509</v>
      </c>
    </row>
    <row r="99" spans="1:10" ht="9.75" customHeight="1">
      <c r="A99" s="9"/>
      <c r="B99" s="39"/>
      <c r="C99" s="39"/>
      <c r="D99" s="39"/>
      <c r="E99" s="39"/>
      <c r="F99" s="39"/>
      <c r="G99" s="47"/>
      <c r="H99" s="48"/>
      <c r="I99" s="49"/>
      <c r="J99" s="49"/>
    </row>
    <row r="100" spans="1:10" ht="9.75" customHeight="1">
      <c r="A100" s="9"/>
      <c r="B100" s="39"/>
      <c r="C100" s="39"/>
      <c r="D100" s="39"/>
      <c r="E100" s="39"/>
      <c r="F100" s="39"/>
      <c r="G100" s="47"/>
      <c r="H100" s="48"/>
      <c r="I100" s="49"/>
      <c r="J100" s="49"/>
    </row>
    <row r="101" spans="1:10" ht="9.75" customHeight="1">
      <c r="A101" s="9"/>
      <c r="B101" s="39"/>
      <c r="C101" s="39"/>
      <c r="D101" s="39"/>
      <c r="E101" s="39"/>
      <c r="F101" s="39"/>
      <c r="G101" s="47"/>
      <c r="H101" s="48"/>
      <c r="I101" s="49"/>
      <c r="J101" s="49"/>
    </row>
    <row r="102" spans="1:10" ht="12" customHeight="1">
      <c r="A102" s="9"/>
      <c r="B102" s="39"/>
      <c r="C102" s="39"/>
      <c r="D102" s="39"/>
      <c r="E102" s="39"/>
      <c r="F102" s="39"/>
      <c r="G102" s="47"/>
      <c r="H102" s="50" t="s">
        <v>138</v>
      </c>
      <c r="I102" s="101">
        <v>44104</v>
      </c>
      <c r="J102" s="101"/>
    </row>
    <row r="103" spans="1:10" ht="12" customHeight="1">
      <c r="A103" s="9"/>
      <c r="B103" s="39"/>
      <c r="C103" s="39"/>
      <c r="D103" s="39"/>
      <c r="E103" s="39"/>
      <c r="F103" s="39"/>
      <c r="G103" s="47"/>
      <c r="H103" s="51"/>
      <c r="I103" s="52"/>
      <c r="J103" s="52"/>
    </row>
    <row r="104" spans="1:10" ht="14.25" customHeight="1">
      <c r="A104" s="9"/>
      <c r="B104" s="53"/>
      <c r="C104" s="54" t="s">
        <v>139</v>
      </c>
      <c r="D104" s="54"/>
      <c r="E104" s="55" t="s">
        <v>140</v>
      </c>
      <c r="F104" s="56"/>
      <c r="G104" s="57"/>
      <c r="H104" s="48"/>
      <c r="I104" s="58"/>
      <c r="J104" s="59"/>
    </row>
    <row r="105" spans="1:10" ht="12.75" customHeight="1">
      <c r="A105" s="9"/>
      <c r="B105" s="60"/>
      <c r="C105" s="54" t="s">
        <v>141</v>
      </c>
      <c r="D105" s="54"/>
      <c r="E105" s="55" t="s">
        <v>156</v>
      </c>
      <c r="F105" s="56"/>
      <c r="G105" s="47"/>
      <c r="H105" s="48"/>
      <c r="I105" s="58"/>
      <c r="J105" s="59"/>
    </row>
    <row r="106" spans="1:10" ht="12" customHeight="1">
      <c r="A106" s="9"/>
      <c r="B106" s="39"/>
      <c r="C106" s="39"/>
      <c r="D106" s="39"/>
      <c r="E106" s="61" t="s">
        <v>142</v>
      </c>
      <c r="F106" s="61"/>
      <c r="G106" s="47"/>
      <c r="H106" s="48"/>
      <c r="I106" s="62" t="s">
        <v>143</v>
      </c>
      <c r="J106" s="49"/>
    </row>
    <row r="107" spans="1:10" ht="12" customHeight="1">
      <c r="A107" s="9"/>
      <c r="B107" s="39"/>
      <c r="C107" s="54" t="s">
        <v>144</v>
      </c>
      <c r="D107" s="54"/>
      <c r="E107" s="55" t="s">
        <v>157</v>
      </c>
      <c r="F107" s="56"/>
      <c r="G107" s="47"/>
      <c r="H107" s="48"/>
      <c r="I107" s="63" t="s">
        <v>145</v>
      </c>
      <c r="J107" s="64"/>
    </row>
    <row r="108" spans="1:10" ht="12.75" customHeight="1">
      <c r="A108" s="9"/>
      <c r="B108" s="39"/>
      <c r="C108" s="39"/>
      <c r="D108" s="39"/>
      <c r="E108" s="61" t="s">
        <v>142</v>
      </c>
      <c r="F108" s="61"/>
      <c r="G108" s="47"/>
      <c r="H108" s="48"/>
      <c r="I108" s="49"/>
      <c r="J108" s="49"/>
    </row>
    <row r="109" spans="1:10" ht="9.75" customHeight="1">
      <c r="A109" s="9"/>
      <c r="B109" s="39"/>
      <c r="C109" s="39"/>
      <c r="D109" s="39"/>
      <c r="E109" s="39"/>
      <c r="F109" s="39"/>
      <c r="G109" s="47"/>
      <c r="H109" s="48"/>
      <c r="I109" s="49"/>
      <c r="J109" s="49"/>
    </row>
    <row r="110" spans="1:10" ht="9.75" customHeight="1">
      <c r="A110" s="9"/>
      <c r="B110" s="39"/>
      <c r="C110" s="39"/>
      <c r="D110" s="39"/>
      <c r="E110" s="39"/>
      <c r="F110" s="39"/>
      <c r="G110" s="47"/>
      <c r="H110" s="48"/>
      <c r="I110" s="49"/>
      <c r="J110" s="49"/>
    </row>
    <row r="111" spans="1:10" ht="9.75" customHeight="1">
      <c r="A111" s="9"/>
      <c r="B111" s="39"/>
      <c r="C111" s="39"/>
      <c r="D111" s="39"/>
      <c r="E111" s="39"/>
      <c r="F111" s="39"/>
      <c r="G111" s="47"/>
      <c r="H111" s="48"/>
      <c r="I111" s="49"/>
      <c r="J111" s="49"/>
    </row>
    <row r="112" spans="1:10" ht="9.75" customHeight="1">
      <c r="A112" s="9"/>
      <c r="B112" s="39"/>
      <c r="C112" s="39"/>
      <c r="D112" s="39"/>
      <c r="E112" s="39"/>
      <c r="F112" s="39"/>
      <c r="G112" s="47"/>
      <c r="H112" s="48"/>
      <c r="I112" s="49"/>
      <c r="J112" s="49"/>
    </row>
    <row r="113" spans="1:10" ht="9.75" customHeight="1">
      <c r="A113" s="9"/>
      <c r="B113" s="39"/>
      <c r="C113" s="39"/>
      <c r="D113" s="39"/>
      <c r="E113" s="39"/>
      <c r="F113" s="39"/>
      <c r="G113" s="47"/>
      <c r="H113" s="48"/>
      <c r="I113" s="49"/>
      <c r="J113" s="49"/>
    </row>
    <row r="114" spans="1:10" ht="9.75" customHeight="1">
      <c r="A114" s="9"/>
      <c r="B114" s="39"/>
      <c r="C114" s="39"/>
      <c r="D114" s="39"/>
      <c r="E114" s="39"/>
      <c r="F114" s="39"/>
      <c r="G114" s="47"/>
      <c r="H114" s="48"/>
      <c r="I114" s="49"/>
      <c r="J114" s="49"/>
    </row>
    <row r="115" spans="1:10" ht="9.75" customHeight="1">
      <c r="A115" s="9"/>
      <c r="B115" s="39"/>
      <c r="C115" s="39"/>
      <c r="D115" s="39"/>
      <c r="E115" s="39"/>
      <c r="F115" s="39"/>
      <c r="G115" s="47"/>
      <c r="H115" s="48"/>
      <c r="I115" s="49"/>
      <c r="J115" s="49"/>
    </row>
    <row r="116" spans="1:10" ht="9.75" customHeight="1">
      <c r="A116" s="9"/>
      <c r="B116" s="39"/>
      <c r="C116" s="39"/>
      <c r="D116" s="39"/>
      <c r="E116" s="39"/>
      <c r="F116" s="39"/>
      <c r="G116" s="47"/>
      <c r="H116" s="48"/>
      <c r="I116" s="49"/>
      <c r="J116" s="49"/>
    </row>
    <row r="117" spans="1:10" ht="9.75" customHeight="1">
      <c r="A117" s="9"/>
      <c r="B117" s="39"/>
      <c r="C117" s="39"/>
      <c r="D117" s="39"/>
      <c r="E117" s="39"/>
      <c r="F117" s="39"/>
      <c r="G117" s="47"/>
      <c r="H117" s="48"/>
      <c r="I117" s="49"/>
      <c r="J117" s="49"/>
    </row>
    <row r="118" spans="1:10" ht="9.75" customHeight="1">
      <c r="A118" s="9"/>
      <c r="B118" s="39"/>
      <c r="C118" s="39"/>
      <c r="D118" s="39"/>
      <c r="E118" s="39"/>
      <c r="F118" s="39"/>
      <c r="G118" s="47"/>
      <c r="H118" s="48"/>
      <c r="I118" s="49"/>
      <c r="J118" s="49"/>
    </row>
    <row r="119" spans="1:10" ht="9.75" customHeight="1">
      <c r="A119" s="9"/>
      <c r="B119" s="39"/>
      <c r="C119" s="39"/>
      <c r="D119" s="39"/>
      <c r="E119" s="39"/>
      <c r="F119" s="39"/>
      <c r="G119" s="47"/>
      <c r="H119" s="48"/>
      <c r="I119" s="49"/>
      <c r="J119" s="49"/>
    </row>
    <row r="120" spans="1:13" s="70" customFormat="1" ht="11.2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9"/>
      <c r="L120" s="69"/>
      <c r="M120" s="69"/>
    </row>
    <row r="121" spans="1:13" s="70" customFormat="1" ht="11.2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9"/>
      <c r="L121" s="69"/>
      <c r="M121" s="69"/>
    </row>
    <row r="122" spans="1:13" s="70" customFormat="1" ht="11.25" customHeight="1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69"/>
      <c r="L122" s="69"/>
      <c r="M122" s="69"/>
    </row>
    <row r="123" spans="1:13" s="70" customFormat="1" ht="11.25" customHeight="1">
      <c r="A123" s="91"/>
      <c r="B123" s="91"/>
      <c r="C123" s="91"/>
      <c r="D123" s="91"/>
      <c r="E123" s="91"/>
      <c r="F123" s="91"/>
      <c r="G123" s="91"/>
      <c r="H123" s="68"/>
      <c r="I123" s="68"/>
      <c r="J123" s="68"/>
      <c r="K123" s="69"/>
      <c r="L123" s="69"/>
      <c r="M123" s="69"/>
    </row>
    <row r="124" spans="1:10" s="70" customFormat="1" ht="11.25" customHeight="1">
      <c r="A124" s="71"/>
      <c r="B124" s="72"/>
      <c r="C124" s="72"/>
      <c r="D124" s="72"/>
      <c r="E124" s="72"/>
      <c r="F124" s="72"/>
      <c r="G124" s="72"/>
      <c r="H124" s="73"/>
      <c r="I124" s="73"/>
      <c r="J124" s="73"/>
    </row>
    <row r="125" spans="1:10" s="66" customFormat="1" ht="11.25" customHeight="1">
      <c r="A125" s="65"/>
      <c r="B125" s="72"/>
      <c r="C125" s="72"/>
      <c r="D125" s="72"/>
      <c r="E125" s="72"/>
      <c r="F125" s="72"/>
      <c r="G125" s="72"/>
      <c r="H125" s="73"/>
      <c r="I125" s="67"/>
      <c r="J125" s="67"/>
    </row>
    <row r="126" spans="1:10" s="66" customFormat="1" ht="11.25" customHeight="1">
      <c r="A126" s="65"/>
      <c r="B126" s="72"/>
      <c r="C126" s="72"/>
      <c r="D126" s="72"/>
      <c r="E126" s="72"/>
      <c r="F126" s="72"/>
      <c r="G126" s="72"/>
      <c r="H126" s="73"/>
      <c r="I126" s="67"/>
      <c r="J126" s="67"/>
    </row>
    <row r="127" spans="1:10" s="66" customFormat="1" ht="11.25" customHeight="1">
      <c r="A127" s="65"/>
      <c r="B127" s="72"/>
      <c r="C127" s="72"/>
      <c r="D127" s="72"/>
      <c r="E127" s="72"/>
      <c r="F127" s="72"/>
      <c r="G127" s="72"/>
      <c r="H127" s="73"/>
      <c r="I127" s="67"/>
      <c r="J127" s="67"/>
    </row>
    <row r="128" spans="1:10" s="66" customFormat="1" ht="11.25" customHeight="1">
      <c r="A128" s="65"/>
      <c r="B128" s="72"/>
      <c r="C128" s="72"/>
      <c r="D128" s="72"/>
      <c r="E128" s="72"/>
      <c r="F128" s="72"/>
      <c r="G128" s="72"/>
      <c r="H128" s="73"/>
      <c r="I128" s="67"/>
      <c r="J128" s="67"/>
    </row>
    <row r="129" spans="1:10" s="66" customFormat="1" ht="11.25" customHeight="1">
      <c r="A129" s="65"/>
      <c r="B129" s="72"/>
      <c r="C129" s="72"/>
      <c r="D129" s="72"/>
      <c r="E129" s="72"/>
      <c r="F129" s="72"/>
      <c r="G129" s="72"/>
      <c r="H129" s="73"/>
      <c r="I129" s="67"/>
      <c r="J129" s="67"/>
    </row>
    <row r="130" spans="1:10" s="66" customFormat="1" ht="11.25" customHeight="1">
      <c r="A130" s="65"/>
      <c r="B130" s="67"/>
      <c r="C130" s="67"/>
      <c r="D130" s="67"/>
      <c r="E130" s="67"/>
      <c r="F130" s="67"/>
      <c r="G130" s="67"/>
      <c r="H130" s="67"/>
      <c r="I130" s="67"/>
      <c r="J130" s="67"/>
    </row>
    <row r="131" spans="1:10" s="66" customFormat="1" ht="14.25">
      <c r="A131" s="65"/>
      <c r="B131" s="67"/>
      <c r="C131" s="74"/>
      <c r="D131" s="74"/>
      <c r="E131" s="74"/>
      <c r="F131" s="67"/>
      <c r="G131" s="67"/>
      <c r="H131" s="51"/>
      <c r="I131" s="105"/>
      <c r="J131" s="105"/>
    </row>
    <row r="132" spans="1:10" s="66" customFormat="1" ht="14.25">
      <c r="A132" s="65"/>
      <c r="B132" s="67"/>
      <c r="C132" s="74"/>
      <c r="D132" s="74"/>
      <c r="E132" s="74"/>
      <c r="F132" s="67"/>
      <c r="G132" s="67"/>
      <c r="H132" s="75"/>
      <c r="I132" s="76"/>
      <c r="J132" s="76"/>
    </row>
    <row r="133" spans="1:10" s="66" customFormat="1" ht="14.25">
      <c r="A133" s="65"/>
      <c r="B133" s="67"/>
      <c r="C133" s="77"/>
      <c r="D133" s="112"/>
      <c r="E133" s="112"/>
      <c r="F133" s="112"/>
      <c r="G133" s="78"/>
      <c r="H133" s="75"/>
      <c r="I133" s="106"/>
      <c r="J133" s="106"/>
    </row>
    <row r="134" spans="1:10" s="66" customFormat="1" ht="14.25">
      <c r="A134" s="65"/>
      <c r="B134" s="67"/>
      <c r="C134" s="77"/>
      <c r="D134" s="112"/>
      <c r="E134" s="112"/>
      <c r="F134" s="112"/>
      <c r="G134" s="78"/>
      <c r="H134" s="75"/>
      <c r="I134" s="106"/>
      <c r="J134" s="106"/>
    </row>
    <row r="135" spans="1:10" s="66" customFormat="1" ht="14.25">
      <c r="A135" s="65"/>
      <c r="B135" s="67"/>
      <c r="C135" s="74"/>
      <c r="D135" s="79"/>
      <c r="E135" s="79"/>
      <c r="F135" s="80"/>
      <c r="G135" s="67"/>
      <c r="H135" s="81"/>
      <c r="I135" s="107"/>
      <c r="J135" s="107"/>
    </row>
    <row r="136" spans="1:10" s="66" customFormat="1" ht="14.25">
      <c r="A136" s="65"/>
      <c r="B136" s="67"/>
      <c r="C136" s="82"/>
      <c r="D136" s="112"/>
      <c r="E136" s="112"/>
      <c r="F136" s="112"/>
      <c r="G136" s="67"/>
      <c r="H136" s="83"/>
      <c r="I136" s="108"/>
      <c r="J136" s="108"/>
    </row>
    <row r="137" spans="1:7" s="66" customFormat="1" ht="14.25">
      <c r="A137" s="65"/>
      <c r="B137" s="67"/>
      <c r="C137" s="74"/>
      <c r="D137" s="79"/>
      <c r="E137" s="79"/>
      <c r="F137" s="80"/>
      <c r="G137" s="67"/>
    </row>
    <row r="138" spans="1:10" s="66" customFormat="1" ht="14.25">
      <c r="A138" s="65"/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0" s="66" customFormat="1" ht="14.25">
      <c r="A139" s="65"/>
      <c r="B139" s="67"/>
      <c r="C139" s="67"/>
      <c r="D139" s="67"/>
      <c r="E139" s="67"/>
      <c r="F139" s="67"/>
      <c r="G139" s="67"/>
      <c r="H139" s="67"/>
      <c r="I139" s="67"/>
      <c r="J139" s="67"/>
    </row>
    <row r="140" spans="1:10" s="66" customFormat="1" ht="14.25">
      <c r="A140" s="65"/>
      <c r="B140" s="67"/>
      <c r="C140" s="67"/>
      <c r="D140" s="67"/>
      <c r="E140" s="67"/>
      <c r="F140" s="67"/>
      <c r="G140" s="67"/>
      <c r="H140" s="67"/>
      <c r="I140" s="67"/>
      <c r="J140" s="67"/>
    </row>
    <row r="141" spans="1:10" s="66" customFormat="1" ht="14.25">
      <c r="A141" s="65"/>
      <c r="B141" s="67"/>
      <c r="C141" s="67"/>
      <c r="D141" s="67"/>
      <c r="E141" s="67"/>
      <c r="F141" s="67"/>
      <c r="G141" s="67"/>
      <c r="H141" s="67"/>
      <c r="I141" s="67"/>
      <c r="J141" s="67"/>
    </row>
    <row r="142" spans="1:10" s="66" customFormat="1" ht="14.25">
      <c r="A142" s="65"/>
      <c r="B142" s="67"/>
      <c r="C142" s="67"/>
      <c r="D142" s="67"/>
      <c r="E142" s="67"/>
      <c r="F142" s="67"/>
      <c r="G142" s="67"/>
      <c r="H142" s="67"/>
      <c r="I142" s="67"/>
      <c r="J142" s="67"/>
    </row>
    <row r="143" spans="1:10" s="66" customFormat="1" ht="14.25">
      <c r="A143" s="65"/>
      <c r="B143" s="67"/>
      <c r="C143" s="67"/>
      <c r="D143" s="67"/>
      <c r="E143" s="67"/>
      <c r="F143" s="67"/>
      <c r="G143" s="67"/>
      <c r="H143" s="67"/>
      <c r="I143" s="67"/>
      <c r="J143" s="67"/>
    </row>
    <row r="144" spans="1:10" s="66" customFormat="1" ht="14.25">
      <c r="A144" s="65"/>
      <c r="B144" s="67"/>
      <c r="C144" s="67"/>
      <c r="D144" s="67"/>
      <c r="E144" s="67"/>
      <c r="F144" s="67"/>
      <c r="G144" s="67"/>
      <c r="H144" s="67"/>
      <c r="I144" s="67"/>
      <c r="J144" s="67"/>
    </row>
    <row r="145" spans="1:10" s="66" customFormat="1" ht="14.25">
      <c r="A145" s="65"/>
      <c r="B145" s="67"/>
      <c r="C145" s="67"/>
      <c r="D145" s="67"/>
      <c r="E145" s="67"/>
      <c r="F145" s="67"/>
      <c r="G145" s="67"/>
      <c r="H145" s="67"/>
      <c r="I145" s="67"/>
      <c r="J145" s="67"/>
    </row>
    <row r="146" spans="1:10" s="66" customFormat="1" ht="14.25">
      <c r="A146" s="65"/>
      <c r="B146" s="67"/>
      <c r="C146" s="67"/>
      <c r="D146" s="67"/>
      <c r="E146" s="67"/>
      <c r="F146" s="67"/>
      <c r="G146" s="67"/>
      <c r="H146" s="67"/>
      <c r="I146" s="67"/>
      <c r="J146" s="67"/>
    </row>
    <row r="147" spans="1:10" s="66" customFormat="1" ht="14.25">
      <c r="A147" s="65"/>
      <c r="B147" s="67"/>
      <c r="C147" s="67"/>
      <c r="D147" s="67"/>
      <c r="E147" s="67"/>
      <c r="F147" s="67"/>
      <c r="G147" s="67"/>
      <c r="H147" s="67"/>
      <c r="I147" s="67"/>
      <c r="J147" s="67"/>
    </row>
    <row r="148" spans="1:10" s="66" customFormat="1" ht="14.25">
      <c r="A148" s="65"/>
      <c r="B148" s="67"/>
      <c r="C148" s="67"/>
      <c r="D148" s="67"/>
      <c r="E148" s="67"/>
      <c r="F148" s="67"/>
      <c r="G148" s="67"/>
      <c r="H148" s="67"/>
      <c r="I148" s="67"/>
      <c r="J148" s="67"/>
    </row>
    <row r="149" spans="1:10" s="66" customFormat="1" ht="14.25">
      <c r="A149" s="65"/>
      <c r="B149" s="67"/>
      <c r="C149" s="67"/>
      <c r="D149" s="67"/>
      <c r="E149" s="67"/>
      <c r="F149" s="67"/>
      <c r="G149" s="67"/>
      <c r="H149" s="67"/>
      <c r="I149" s="67"/>
      <c r="J149" s="67"/>
    </row>
    <row r="150" spans="1:10" s="66" customFormat="1" ht="14.25">
      <c r="A150" s="65"/>
      <c r="B150" s="67"/>
      <c r="C150" s="67"/>
      <c r="D150" s="67"/>
      <c r="E150" s="67"/>
      <c r="F150" s="67"/>
      <c r="G150" s="67"/>
      <c r="H150" s="67"/>
      <c r="I150" s="67"/>
      <c r="J150" s="67"/>
    </row>
    <row r="151" spans="1:10" s="66" customFormat="1" ht="14.25">
      <c r="A151" s="65"/>
      <c r="B151" s="67"/>
      <c r="C151" s="67"/>
      <c r="D151" s="67"/>
      <c r="E151" s="67"/>
      <c r="F151" s="67"/>
      <c r="G151" s="67"/>
      <c r="H151" s="67"/>
      <c r="I151" s="67"/>
      <c r="J151" s="67"/>
    </row>
    <row r="152" spans="1:10" s="66" customFormat="1" ht="14.25">
      <c r="A152" s="65"/>
      <c r="B152" s="67"/>
      <c r="C152" s="67"/>
      <c r="D152" s="67"/>
      <c r="E152" s="67"/>
      <c r="F152" s="67"/>
      <c r="G152" s="67"/>
      <c r="H152" s="67"/>
      <c r="I152" s="67"/>
      <c r="J152" s="67"/>
    </row>
    <row r="153" spans="1:10" s="66" customFormat="1" ht="14.25">
      <c r="A153" s="65"/>
      <c r="B153" s="67"/>
      <c r="C153" s="67"/>
      <c r="D153" s="67"/>
      <c r="E153" s="67"/>
      <c r="F153" s="67"/>
      <c r="G153" s="67"/>
      <c r="H153" s="67"/>
      <c r="I153" s="67"/>
      <c r="J153" s="67"/>
    </row>
    <row r="154" spans="1:10" s="66" customFormat="1" ht="14.25">
      <c r="A154" s="65"/>
      <c r="B154" s="67"/>
      <c r="C154" s="67"/>
      <c r="D154" s="67"/>
      <c r="E154" s="67"/>
      <c r="F154" s="67"/>
      <c r="G154" s="67"/>
      <c r="H154" s="67"/>
      <c r="I154" s="67"/>
      <c r="J154" s="67"/>
    </row>
    <row r="155" spans="1:10" s="66" customFormat="1" ht="14.25">
      <c r="A155" s="65"/>
      <c r="B155" s="67"/>
      <c r="C155" s="67"/>
      <c r="D155" s="67"/>
      <c r="E155" s="67"/>
      <c r="F155" s="67"/>
      <c r="G155" s="67"/>
      <c r="H155" s="67"/>
      <c r="I155" s="67"/>
      <c r="J155" s="67"/>
    </row>
    <row r="156" spans="1:10" s="66" customFormat="1" ht="14.25">
      <c r="A156" s="65"/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0" s="66" customFormat="1" ht="14.25">
      <c r="A157" s="65"/>
      <c r="B157" s="67"/>
      <c r="C157" s="67"/>
      <c r="D157" s="67"/>
      <c r="E157" s="67"/>
      <c r="F157" s="67"/>
      <c r="G157" s="67"/>
      <c r="H157" s="67"/>
      <c r="I157" s="67"/>
      <c r="J157" s="67"/>
    </row>
    <row r="158" spans="1:10" s="66" customFormat="1" ht="14.25">
      <c r="A158" s="65"/>
      <c r="B158" s="67"/>
      <c r="C158" s="67"/>
      <c r="D158" s="67"/>
      <c r="E158" s="67"/>
      <c r="F158" s="67"/>
      <c r="G158" s="67"/>
      <c r="H158" s="67"/>
      <c r="I158" s="67"/>
      <c r="J158" s="67"/>
    </row>
    <row r="159" spans="1:10" s="66" customFormat="1" ht="14.25">
      <c r="A159" s="65"/>
      <c r="B159" s="67"/>
      <c r="C159" s="67"/>
      <c r="D159" s="67"/>
      <c r="E159" s="67"/>
      <c r="F159" s="67"/>
      <c r="G159" s="67"/>
      <c r="H159" s="67"/>
      <c r="I159" s="67"/>
      <c r="J159" s="67"/>
    </row>
    <row r="160" spans="1:10" s="66" customFormat="1" ht="14.25">
      <c r="A160" s="65"/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s="66" customFormat="1" ht="14.25">
      <c r="A161" s="65"/>
      <c r="B161" s="67"/>
      <c r="C161" s="67"/>
      <c r="D161" s="67"/>
      <c r="E161" s="67"/>
      <c r="F161" s="67"/>
      <c r="G161" s="67"/>
      <c r="H161" s="67"/>
      <c r="I161" s="67"/>
      <c r="J161" s="67"/>
    </row>
    <row r="162" spans="1:10" s="66" customFormat="1" ht="14.25">
      <c r="A162" s="65"/>
      <c r="B162" s="67"/>
      <c r="C162" s="67"/>
      <c r="D162" s="67"/>
      <c r="E162" s="67"/>
      <c r="F162" s="67"/>
      <c r="G162" s="67"/>
      <c r="H162" s="67"/>
      <c r="I162" s="67"/>
      <c r="J162" s="67"/>
    </row>
    <row r="163" spans="1:10" s="66" customFormat="1" ht="14.25">
      <c r="A163" s="65"/>
      <c r="B163" s="67"/>
      <c r="C163" s="67"/>
      <c r="D163" s="67"/>
      <c r="E163" s="67"/>
      <c r="F163" s="67"/>
      <c r="G163" s="67"/>
      <c r="H163" s="67"/>
      <c r="I163" s="67"/>
      <c r="J163" s="67"/>
    </row>
    <row r="164" spans="1:10" s="66" customFormat="1" ht="14.25">
      <c r="A164" s="65"/>
      <c r="B164" s="67"/>
      <c r="C164" s="67"/>
      <c r="D164" s="67"/>
      <c r="E164" s="67"/>
      <c r="F164" s="67"/>
      <c r="G164" s="67"/>
      <c r="H164" s="67"/>
      <c r="I164" s="67"/>
      <c r="J164" s="67"/>
    </row>
    <row r="165" spans="1:10" s="66" customFormat="1" ht="14.25">
      <c r="A165" s="65"/>
      <c r="B165" s="67"/>
      <c r="C165" s="67"/>
      <c r="D165" s="67"/>
      <c r="E165" s="67"/>
      <c r="F165" s="67"/>
      <c r="G165" s="67"/>
      <c r="H165" s="67"/>
      <c r="I165" s="67"/>
      <c r="J165" s="67"/>
    </row>
    <row r="166" spans="1:10" s="66" customFormat="1" ht="14.25">
      <c r="A166" s="65"/>
      <c r="B166" s="67"/>
      <c r="C166" s="67"/>
      <c r="D166" s="67"/>
      <c r="E166" s="67"/>
      <c r="F166" s="67"/>
      <c r="G166" s="67"/>
      <c r="H166" s="67"/>
      <c r="I166" s="67"/>
      <c r="J166" s="67"/>
    </row>
    <row r="167" spans="1:11" s="66" customFormat="1" ht="14.25">
      <c r="A167" s="65"/>
      <c r="B167" s="67"/>
      <c r="C167" s="67"/>
      <c r="D167" s="67"/>
      <c r="E167" s="67"/>
      <c r="F167" s="67"/>
      <c r="G167" s="67"/>
      <c r="H167" s="67"/>
      <c r="I167" s="67"/>
      <c r="J167" s="67"/>
      <c r="K167" s="67"/>
    </row>
    <row r="168" spans="1:11" s="66" customFormat="1" ht="14.25">
      <c r="A168" s="65"/>
      <c r="B168" s="67"/>
      <c r="C168" s="67"/>
      <c r="D168" s="67"/>
      <c r="E168" s="67"/>
      <c r="F168" s="67"/>
      <c r="G168" s="67"/>
      <c r="H168" s="67"/>
      <c r="I168" s="67"/>
      <c r="J168" s="67"/>
      <c r="K168" s="67"/>
    </row>
    <row r="169" spans="1:11" s="66" customFormat="1" ht="14.25">
      <c r="A169" s="65"/>
      <c r="B169" s="67"/>
      <c r="C169" s="67"/>
      <c r="D169" s="67"/>
      <c r="E169" s="67"/>
      <c r="F169" s="67"/>
      <c r="G169" s="67"/>
      <c r="H169" s="67"/>
      <c r="I169" s="67"/>
      <c r="J169" s="67"/>
      <c r="K169" s="67"/>
    </row>
    <row r="170" spans="1:11" s="66" customFormat="1" ht="14.25">
      <c r="A170" s="65"/>
      <c r="B170" s="67"/>
      <c r="C170" s="67"/>
      <c r="D170" s="67"/>
      <c r="E170" s="67"/>
      <c r="F170" s="67"/>
      <c r="G170" s="67"/>
      <c r="H170" s="67"/>
      <c r="I170" s="67"/>
      <c r="J170" s="67"/>
      <c r="K170" s="67"/>
    </row>
    <row r="171" spans="1:11" s="66" customFormat="1" ht="14.25">
      <c r="A171" s="65"/>
      <c r="B171" s="67"/>
      <c r="C171" s="67"/>
      <c r="D171" s="67"/>
      <c r="E171" s="67"/>
      <c r="F171" s="67"/>
      <c r="G171" s="67"/>
      <c r="H171" s="67"/>
      <c r="I171" s="67"/>
      <c r="J171" s="67"/>
      <c r="K171" s="67"/>
    </row>
    <row r="172" spans="1:11" s="66" customFormat="1" ht="14.25">
      <c r="A172" s="65"/>
      <c r="B172" s="67"/>
      <c r="C172" s="67"/>
      <c r="D172" s="67"/>
      <c r="E172" s="67"/>
      <c r="F172" s="67"/>
      <c r="G172" s="67"/>
      <c r="H172" s="67"/>
      <c r="I172" s="67"/>
      <c r="J172" s="67"/>
      <c r="K172" s="67"/>
    </row>
    <row r="173" spans="1:11" s="66" customFormat="1" ht="14.25">
      <c r="A173" s="65"/>
      <c r="B173" s="67"/>
      <c r="C173" s="67"/>
      <c r="D173" s="67"/>
      <c r="E173" s="67"/>
      <c r="F173" s="67"/>
      <c r="G173" s="67"/>
      <c r="H173" s="67"/>
      <c r="I173" s="67"/>
      <c r="J173" s="67"/>
      <c r="K173" s="67"/>
    </row>
    <row r="174" spans="1:11" s="66" customFormat="1" ht="14.25">
      <c r="A174" s="65"/>
      <c r="B174" s="67"/>
      <c r="C174" s="67"/>
      <c r="D174" s="67"/>
      <c r="E174" s="67"/>
      <c r="F174" s="67"/>
      <c r="G174" s="67"/>
      <c r="H174" s="67"/>
      <c r="I174" s="67"/>
      <c r="J174" s="67"/>
      <c r="K174" s="67"/>
    </row>
    <row r="175" spans="1:11" s="66" customFormat="1" ht="14.25">
      <c r="A175" s="65"/>
      <c r="B175" s="67"/>
      <c r="C175" s="67"/>
      <c r="D175" s="67"/>
      <c r="E175" s="67"/>
      <c r="F175" s="67"/>
      <c r="G175" s="67"/>
      <c r="H175" s="67"/>
      <c r="I175" s="67"/>
      <c r="J175" s="67"/>
      <c r="K175" s="67"/>
    </row>
    <row r="176" spans="1:11" s="66" customFormat="1" ht="14.25">
      <c r="A176" s="65"/>
      <c r="B176" s="67"/>
      <c r="C176" s="67"/>
      <c r="D176" s="67"/>
      <c r="E176" s="67"/>
      <c r="F176" s="67"/>
      <c r="G176" s="67"/>
      <c r="H176" s="67"/>
      <c r="I176" s="67"/>
      <c r="J176" s="67"/>
      <c r="K176" s="67"/>
    </row>
    <row r="177" spans="1:11" s="66" customFormat="1" ht="14.25">
      <c r="A177" s="65"/>
      <c r="B177" s="67"/>
      <c r="C177" s="67"/>
      <c r="D177" s="67"/>
      <c r="E177" s="67"/>
      <c r="F177" s="67"/>
      <c r="G177" s="67"/>
      <c r="H177" s="67"/>
      <c r="I177" s="67"/>
      <c r="J177" s="67"/>
      <c r="K177" s="67"/>
    </row>
    <row r="178" spans="1:11" s="66" customFormat="1" ht="14.25">
      <c r="A178" s="65"/>
      <c r="B178" s="67"/>
      <c r="C178" s="67"/>
      <c r="D178" s="67"/>
      <c r="E178" s="67"/>
      <c r="F178" s="67"/>
      <c r="G178" s="67"/>
      <c r="H178" s="67"/>
      <c r="I178" s="67"/>
      <c r="J178" s="67"/>
      <c r="K178" s="67"/>
    </row>
    <row r="179" spans="1:11" s="66" customFormat="1" ht="14.25">
      <c r="A179" s="65"/>
      <c r="B179" s="67"/>
      <c r="C179" s="67"/>
      <c r="D179" s="67"/>
      <c r="E179" s="67"/>
      <c r="F179" s="67"/>
      <c r="G179" s="67"/>
      <c r="H179" s="67"/>
      <c r="I179" s="67"/>
      <c r="J179" s="67"/>
      <c r="K179" s="67"/>
    </row>
    <row r="180" spans="1:11" s="66" customFormat="1" ht="14.25">
      <c r="A180" s="65"/>
      <c r="B180" s="67"/>
      <c r="C180" s="67"/>
      <c r="D180" s="67"/>
      <c r="E180" s="67"/>
      <c r="F180" s="67"/>
      <c r="G180" s="67"/>
      <c r="H180" s="67"/>
      <c r="I180" s="67"/>
      <c r="J180" s="67"/>
      <c r="K180" s="67"/>
    </row>
    <row r="181" spans="1:11" s="66" customFormat="1" ht="14.25">
      <c r="A181" s="65"/>
      <c r="B181" s="67"/>
      <c r="C181" s="67"/>
      <c r="D181" s="67"/>
      <c r="E181" s="67"/>
      <c r="F181" s="67"/>
      <c r="G181" s="67"/>
      <c r="H181" s="67"/>
      <c r="I181" s="67"/>
      <c r="J181" s="67"/>
      <c r="K181" s="67"/>
    </row>
    <row r="182" spans="1:11" s="66" customFormat="1" ht="14.25">
      <c r="A182" s="65"/>
      <c r="B182" s="67"/>
      <c r="C182" s="67"/>
      <c r="D182" s="67"/>
      <c r="E182" s="67"/>
      <c r="F182" s="67"/>
      <c r="G182" s="67"/>
      <c r="H182" s="84"/>
      <c r="I182" s="67"/>
      <c r="J182" s="67"/>
      <c r="K182" s="67"/>
    </row>
    <row r="183" spans="1:10" s="66" customFormat="1" ht="14.25">
      <c r="A183" s="65"/>
      <c r="B183" s="67"/>
      <c r="C183" s="67"/>
      <c r="D183" s="67"/>
      <c r="E183" s="67"/>
      <c r="F183" s="67"/>
      <c r="G183" s="67"/>
      <c r="H183" s="84"/>
      <c r="I183" s="67"/>
      <c r="J183" s="67"/>
    </row>
    <row r="184" spans="1:10" s="66" customFormat="1" ht="14.25">
      <c r="A184" s="65"/>
      <c r="B184" s="67"/>
      <c r="C184" s="67"/>
      <c r="D184" s="67"/>
      <c r="E184" s="67"/>
      <c r="F184" s="67"/>
      <c r="G184" s="67"/>
      <c r="H184" s="84"/>
      <c r="I184" s="67"/>
      <c r="J184" s="67"/>
    </row>
    <row r="185" spans="1:10" s="66" customFormat="1" ht="14.25">
      <c r="A185" s="65"/>
      <c r="B185" s="67"/>
      <c r="C185" s="67"/>
      <c r="D185" s="67"/>
      <c r="E185" s="67"/>
      <c r="F185" s="67"/>
      <c r="G185" s="67"/>
      <c r="H185" s="84"/>
      <c r="I185" s="67"/>
      <c r="J185" s="67"/>
    </row>
    <row r="186" s="66" customFormat="1" ht="14.25"/>
    <row r="187" s="66" customFormat="1" ht="14.25"/>
    <row r="188" s="66" customFormat="1" ht="14.25"/>
    <row r="189" s="66" customFormat="1" ht="14.25"/>
    <row r="190" s="66" customFormat="1" ht="14.25"/>
    <row r="191" s="66" customFormat="1" ht="14.25"/>
    <row r="192" s="66" customFormat="1" ht="14.25"/>
    <row r="193" s="66" customFormat="1" ht="14.25"/>
    <row r="194" s="66" customFormat="1" ht="14.25"/>
    <row r="195" s="66" customFormat="1" ht="14.25"/>
    <row r="196" s="66" customFormat="1" ht="14.25"/>
    <row r="197" s="66" customFormat="1" ht="14.25"/>
    <row r="198" s="66" customFormat="1" ht="14.25"/>
    <row r="199" s="66" customFormat="1" ht="14.25"/>
    <row r="200" s="66" customFormat="1" ht="14.25"/>
    <row r="201" s="66" customFormat="1" ht="14.25"/>
    <row r="202" s="66" customFormat="1" ht="14.25"/>
    <row r="203" s="66" customFormat="1" ht="14.25"/>
    <row r="204" s="66" customFormat="1" ht="14.25"/>
    <row r="205" s="66" customFormat="1" ht="14.25"/>
    <row r="206" s="66" customFormat="1" ht="14.25"/>
    <row r="207" s="66" customFormat="1" ht="14.25"/>
    <row r="208" s="66" customFormat="1" ht="14.25"/>
    <row r="209" s="66" customFormat="1" ht="14.25"/>
    <row r="210" s="66" customFormat="1" ht="14.25"/>
    <row r="211" s="66" customFormat="1" ht="14.25"/>
    <row r="212" s="66" customFormat="1" ht="14.25"/>
    <row r="213" s="66" customFormat="1" ht="14.25"/>
    <row r="214" s="66" customFormat="1" ht="14.25"/>
    <row r="215" s="66" customFormat="1" ht="14.25"/>
    <row r="216" s="66" customFormat="1" ht="14.25"/>
    <row r="217" s="66" customFormat="1" ht="14.25"/>
    <row r="218" s="66" customFormat="1" ht="14.25"/>
    <row r="219" s="66" customFormat="1" ht="14.25"/>
    <row r="220" s="66" customFormat="1" ht="14.25"/>
    <row r="221" s="66" customFormat="1" ht="14.25"/>
    <row r="222" s="66" customFormat="1" ht="14.25"/>
    <row r="223" s="66" customFormat="1" ht="14.25"/>
    <row r="224" s="66" customFormat="1" ht="14.25"/>
    <row r="225" s="66" customFormat="1" ht="14.25"/>
    <row r="226" s="66" customFormat="1" ht="14.25"/>
    <row r="227" s="66" customFormat="1" ht="14.25"/>
    <row r="228" s="66" customFormat="1" ht="14.25"/>
    <row r="229" s="66" customFormat="1" ht="14.25"/>
    <row r="230" s="66" customFormat="1" ht="14.25"/>
    <row r="231" s="66" customFormat="1" ht="14.25"/>
    <row r="232" s="66" customFormat="1" ht="14.25"/>
    <row r="233" s="66" customFormat="1" ht="14.25"/>
    <row r="234" s="66" customFormat="1" ht="14.25"/>
    <row r="235" s="66" customFormat="1" ht="14.25"/>
    <row r="236" s="66" customFormat="1" ht="14.25"/>
    <row r="237" s="66" customFormat="1" ht="14.25"/>
    <row r="238" s="66" customFormat="1" ht="14.25"/>
    <row r="239" s="66" customFormat="1" ht="14.25"/>
    <row r="240" s="66" customFormat="1" ht="14.25"/>
    <row r="241" s="66" customFormat="1" ht="14.25"/>
    <row r="242" s="66" customFormat="1" ht="14.25"/>
    <row r="243" s="66" customFormat="1" ht="14.25"/>
    <row r="244" s="66" customFormat="1" ht="14.25"/>
    <row r="245" s="66" customFormat="1" ht="14.25"/>
    <row r="246" s="66" customFormat="1" ht="14.25"/>
    <row r="247" s="66" customFormat="1" ht="14.25"/>
    <row r="248" s="66" customFormat="1" ht="14.25"/>
    <row r="249" s="66" customFormat="1" ht="14.25"/>
    <row r="250" s="66" customFormat="1" ht="14.25"/>
    <row r="251" s="66" customFormat="1" ht="14.25"/>
    <row r="252" s="66" customFormat="1" ht="14.25"/>
    <row r="253" s="66" customFormat="1" ht="14.25"/>
    <row r="254" s="66" customFormat="1" ht="14.25"/>
    <row r="255" s="66" customFormat="1" ht="14.25"/>
    <row r="256" s="66" customFormat="1" ht="14.25"/>
    <row r="257" s="66" customFormat="1" ht="14.25"/>
    <row r="258" s="66" customFormat="1" ht="14.25"/>
    <row r="259" s="66" customFormat="1" ht="14.25"/>
    <row r="260" s="66" customFormat="1" ht="14.25"/>
    <row r="261" s="66" customFormat="1" ht="14.25"/>
    <row r="262" s="66" customFormat="1" ht="14.25"/>
    <row r="263" s="66" customFormat="1" ht="14.25"/>
    <row r="264" s="66" customFormat="1" ht="14.25"/>
    <row r="265" s="66" customFormat="1" ht="14.25"/>
    <row r="266" s="66" customFormat="1" ht="14.25"/>
    <row r="267" s="66" customFormat="1" ht="14.25"/>
    <row r="268" s="66" customFormat="1" ht="14.25"/>
    <row r="269" s="66" customFormat="1" ht="14.25"/>
    <row r="270" s="66" customFormat="1" ht="14.25"/>
    <row r="271" s="66" customFormat="1" ht="14.25"/>
    <row r="272" s="66" customFormat="1" ht="14.25"/>
    <row r="273" s="66" customFormat="1" ht="14.25"/>
    <row r="274" s="66" customFormat="1" ht="14.25"/>
    <row r="275" s="66" customFormat="1" ht="14.25"/>
    <row r="276" s="66" customFormat="1" ht="14.25"/>
    <row r="277" s="66" customFormat="1" ht="14.25"/>
    <row r="278" s="66" customFormat="1" ht="14.25"/>
    <row r="279" s="66" customFormat="1" ht="14.25"/>
    <row r="280" s="66" customFormat="1" ht="14.25"/>
    <row r="281" s="66" customFormat="1" ht="14.25"/>
    <row r="282" s="66" customFormat="1" ht="14.25"/>
    <row r="283" s="66" customFormat="1" ht="14.25"/>
    <row r="284" s="66" customFormat="1" ht="14.25"/>
    <row r="285" s="66" customFormat="1" ht="14.25"/>
    <row r="286" s="66" customFormat="1" ht="14.25"/>
    <row r="287" s="66" customFormat="1" ht="14.25"/>
    <row r="288" s="66" customFormat="1" ht="14.25"/>
    <row r="289" s="66" customFormat="1" ht="14.25"/>
    <row r="290" s="66" customFormat="1" ht="14.25"/>
    <row r="291" s="66" customFormat="1" ht="14.25"/>
    <row r="292" s="66" customFormat="1" ht="14.25"/>
    <row r="293" s="66" customFormat="1" ht="14.25"/>
    <row r="294" s="66" customFormat="1" ht="14.25"/>
    <row r="295" s="66" customFormat="1" ht="14.25"/>
    <row r="296" s="66" customFormat="1" ht="14.25"/>
    <row r="297" s="66" customFormat="1" ht="14.25"/>
    <row r="298" s="66" customFormat="1" ht="14.25"/>
    <row r="299" s="66" customFormat="1" ht="14.25"/>
    <row r="300" s="66" customFormat="1" ht="14.25"/>
    <row r="301" s="66" customFormat="1" ht="14.25"/>
    <row r="302" s="66" customFormat="1" ht="14.25"/>
    <row r="303" s="66" customFormat="1" ht="14.25"/>
    <row r="304" s="66" customFormat="1" ht="14.25"/>
    <row r="305" s="66" customFormat="1" ht="14.25"/>
    <row r="306" s="66" customFormat="1" ht="14.25"/>
    <row r="307" s="66" customFormat="1" ht="14.25"/>
    <row r="308" s="66" customFormat="1" ht="14.25"/>
    <row r="309" s="66" customFormat="1" ht="14.25"/>
    <row r="310" s="66" customFormat="1" ht="14.25"/>
    <row r="311" s="66" customFormat="1" ht="14.25"/>
    <row r="312" s="66" customFormat="1" ht="14.25"/>
    <row r="313" s="66" customFormat="1" ht="14.25"/>
    <row r="314" s="66" customFormat="1" ht="14.25"/>
    <row r="315" s="66" customFormat="1" ht="14.25"/>
    <row r="316" s="66" customFormat="1" ht="14.25"/>
    <row r="317" s="66" customFormat="1" ht="14.25"/>
    <row r="318" s="66" customFormat="1" ht="14.25"/>
    <row r="319" s="66" customFormat="1" ht="14.25"/>
    <row r="320" s="66" customFormat="1" ht="14.25"/>
    <row r="321" s="66" customFormat="1" ht="14.25"/>
    <row r="322" s="66" customFormat="1" ht="14.25"/>
    <row r="323" s="66" customFormat="1" ht="14.25"/>
    <row r="324" s="66" customFormat="1" ht="14.25"/>
    <row r="325" s="66" customFormat="1" ht="14.25"/>
    <row r="326" s="66" customFormat="1" ht="14.25"/>
    <row r="327" s="66" customFormat="1" ht="14.25"/>
    <row r="328" s="66" customFormat="1" ht="14.25"/>
    <row r="329" s="66" customFormat="1" ht="14.25"/>
    <row r="330" s="66" customFormat="1" ht="14.25"/>
    <row r="331" s="66" customFormat="1" ht="14.25"/>
    <row r="332" s="66" customFormat="1" ht="14.25"/>
    <row r="333" s="66" customFormat="1" ht="14.25"/>
    <row r="334" s="66" customFormat="1" ht="14.25"/>
    <row r="335" s="66" customFormat="1" ht="14.25"/>
    <row r="336" s="66" customFormat="1" ht="14.25"/>
    <row r="337" s="66" customFormat="1" ht="14.25"/>
    <row r="338" s="66" customFormat="1" ht="14.25"/>
    <row r="339" s="66" customFormat="1" ht="14.25"/>
    <row r="340" s="66" customFormat="1" ht="14.25"/>
    <row r="341" s="66" customFormat="1" ht="14.25"/>
    <row r="342" s="66" customFormat="1" ht="14.25"/>
    <row r="343" s="66" customFormat="1" ht="14.25"/>
    <row r="344" s="66" customFormat="1" ht="14.25"/>
    <row r="345" s="66" customFormat="1" ht="14.25"/>
    <row r="346" s="66" customFormat="1" ht="14.25"/>
    <row r="347" s="66" customFormat="1" ht="14.25"/>
    <row r="348" s="66" customFormat="1" ht="14.25"/>
    <row r="349" s="66" customFormat="1" ht="14.25"/>
    <row r="350" s="66" customFormat="1" ht="14.25"/>
    <row r="351" s="66" customFormat="1" ht="14.25"/>
    <row r="352" s="66" customFormat="1" ht="14.25"/>
    <row r="353" s="66" customFormat="1" ht="14.25"/>
    <row r="354" s="66" customFormat="1" ht="14.25"/>
    <row r="355" s="66" customFormat="1" ht="14.25"/>
    <row r="356" s="66" customFormat="1" ht="14.25"/>
    <row r="357" s="66" customFormat="1" ht="14.25"/>
    <row r="358" s="66" customFormat="1" ht="14.25"/>
    <row r="359" s="66" customFormat="1" ht="14.25"/>
    <row r="360" s="66" customFormat="1" ht="14.25"/>
    <row r="361" s="66" customFormat="1" ht="14.25"/>
    <row r="362" s="66" customFormat="1" ht="14.25"/>
    <row r="363" s="66" customFormat="1" ht="14.25"/>
    <row r="364" s="66" customFormat="1" ht="14.25"/>
    <row r="365" s="66" customFormat="1" ht="14.25"/>
    <row r="366" s="66" customFormat="1" ht="14.25"/>
    <row r="367" s="66" customFormat="1" ht="14.25"/>
    <row r="368" s="66" customFormat="1" ht="14.25"/>
    <row r="369" s="66" customFormat="1" ht="14.25"/>
    <row r="370" s="66" customFormat="1" ht="14.25"/>
    <row r="371" s="66" customFormat="1" ht="14.25"/>
    <row r="372" s="66" customFormat="1" ht="14.25"/>
    <row r="373" s="66" customFormat="1" ht="14.25"/>
    <row r="374" s="66" customFormat="1" ht="14.25"/>
    <row r="375" s="66" customFormat="1" ht="14.25"/>
    <row r="376" s="66" customFormat="1" ht="14.25"/>
    <row r="377" s="66" customFormat="1" ht="14.25"/>
    <row r="378" s="66" customFormat="1" ht="14.25"/>
    <row r="379" s="66" customFormat="1" ht="14.25"/>
    <row r="380" s="66" customFormat="1" ht="14.25"/>
    <row r="381" s="66" customFormat="1" ht="14.25"/>
    <row r="382" s="66" customFormat="1" ht="14.25"/>
    <row r="383" s="66" customFormat="1" ht="14.25"/>
    <row r="384" s="66" customFormat="1" ht="14.25"/>
    <row r="385" s="66" customFormat="1" ht="14.25"/>
    <row r="386" s="66" customFormat="1" ht="14.25"/>
    <row r="387" s="66" customFormat="1" ht="14.25"/>
    <row r="388" s="66" customFormat="1" ht="14.25"/>
    <row r="389" s="66" customFormat="1" ht="14.25"/>
    <row r="390" s="66" customFormat="1" ht="14.25"/>
    <row r="391" s="66" customFormat="1" ht="14.25"/>
    <row r="392" s="66" customFormat="1" ht="14.25"/>
    <row r="393" s="66" customFormat="1" ht="14.25"/>
    <row r="394" s="66" customFormat="1" ht="14.25"/>
    <row r="395" s="66" customFormat="1" ht="14.25"/>
    <row r="396" s="66" customFormat="1" ht="14.25"/>
    <row r="397" s="66" customFormat="1" ht="14.25"/>
    <row r="398" s="66" customFormat="1" ht="14.25"/>
    <row r="399" s="66" customFormat="1" ht="14.25"/>
    <row r="400" s="66" customFormat="1" ht="14.25"/>
    <row r="401" s="66" customFormat="1" ht="14.25"/>
    <row r="402" s="66" customFormat="1" ht="14.25"/>
    <row r="403" s="66" customFormat="1" ht="14.25"/>
    <row r="404" s="66" customFormat="1" ht="14.25"/>
    <row r="405" s="66" customFormat="1" ht="14.25"/>
    <row r="406" s="66" customFormat="1" ht="14.25"/>
    <row r="407" s="66" customFormat="1" ht="14.25"/>
    <row r="408" s="66" customFormat="1" ht="14.25"/>
    <row r="409" s="66" customFormat="1" ht="14.25"/>
    <row r="410" s="66" customFormat="1" ht="14.25"/>
    <row r="411" s="66" customFormat="1" ht="14.25"/>
    <row r="412" s="66" customFormat="1" ht="14.25"/>
    <row r="413" s="66" customFormat="1" ht="14.25"/>
    <row r="414" s="66" customFormat="1" ht="14.25"/>
    <row r="415" s="66" customFormat="1" ht="14.25"/>
    <row r="416" s="66" customFormat="1" ht="14.25"/>
    <row r="417" s="66" customFormat="1" ht="14.25"/>
    <row r="418" s="66" customFormat="1" ht="14.25"/>
    <row r="419" s="66" customFormat="1" ht="14.25"/>
    <row r="420" s="66" customFormat="1" ht="14.25"/>
    <row r="421" s="66" customFormat="1" ht="14.25"/>
    <row r="422" s="66" customFormat="1" ht="14.25"/>
    <row r="423" s="66" customFormat="1" ht="14.25"/>
    <row r="424" s="66" customFormat="1" ht="14.25"/>
    <row r="425" s="66" customFormat="1" ht="14.25"/>
    <row r="426" s="66" customFormat="1" ht="14.25"/>
    <row r="427" s="66" customFormat="1" ht="14.25"/>
    <row r="428" s="66" customFormat="1" ht="14.25"/>
    <row r="429" s="66" customFormat="1" ht="14.25"/>
    <row r="430" s="66" customFormat="1" ht="14.25"/>
    <row r="431" s="66" customFormat="1" ht="14.25"/>
    <row r="432" s="66" customFormat="1" ht="14.25"/>
    <row r="433" s="66" customFormat="1" ht="14.25"/>
    <row r="434" s="66" customFormat="1" ht="14.25"/>
    <row r="435" s="66" customFormat="1" ht="14.25"/>
  </sheetData>
  <sheetProtection/>
  <mergeCells count="104">
    <mergeCell ref="B31:G31"/>
    <mergeCell ref="B30:G30"/>
    <mergeCell ref="B33:G33"/>
    <mergeCell ref="B34:G34"/>
    <mergeCell ref="D133:F133"/>
    <mergeCell ref="B32:G32"/>
    <mergeCell ref="B38:G38"/>
    <mergeCell ref="B39:G39"/>
    <mergeCell ref="B40:G40"/>
    <mergeCell ref="B41:G41"/>
    <mergeCell ref="B42:G42"/>
    <mergeCell ref="B44:G44"/>
    <mergeCell ref="B23:G23"/>
    <mergeCell ref="B25:G25"/>
    <mergeCell ref="B18:G18"/>
    <mergeCell ref="B19:G19"/>
    <mergeCell ref="B20:G20"/>
    <mergeCell ref="B24:G24"/>
    <mergeCell ref="B36:G36"/>
    <mergeCell ref="B27:G27"/>
    <mergeCell ref="I12:J12"/>
    <mergeCell ref="B21:G21"/>
    <mergeCell ref="B22:G22"/>
    <mergeCell ref="B17:G17"/>
    <mergeCell ref="B15:G15"/>
    <mergeCell ref="B16:G16"/>
    <mergeCell ref="B12:G13"/>
    <mergeCell ref="B14:G14"/>
    <mergeCell ref="B28:G28"/>
    <mergeCell ref="B29:G29"/>
    <mergeCell ref="B2:C2"/>
    <mergeCell ref="B9:J9"/>
    <mergeCell ref="D3:F3"/>
    <mergeCell ref="D4:F4"/>
    <mergeCell ref="H3:J3"/>
    <mergeCell ref="H4:J4"/>
    <mergeCell ref="F10:G10"/>
    <mergeCell ref="H12:H13"/>
    <mergeCell ref="B47:G47"/>
    <mergeCell ref="B48:G48"/>
    <mergeCell ref="B49:G49"/>
    <mergeCell ref="B50:G50"/>
    <mergeCell ref="B26:G26"/>
    <mergeCell ref="B43:G43"/>
    <mergeCell ref="B45:G45"/>
    <mergeCell ref="B46:G46"/>
    <mergeCell ref="B35:G35"/>
    <mergeCell ref="B37:G37"/>
    <mergeCell ref="B58:G59"/>
    <mergeCell ref="H58:H59"/>
    <mergeCell ref="I58:J58"/>
    <mergeCell ref="B60:G60"/>
    <mergeCell ref="B51:G51"/>
    <mergeCell ref="B52:G52"/>
    <mergeCell ref="B53:G53"/>
    <mergeCell ref="B54:G54"/>
    <mergeCell ref="B72:G72"/>
    <mergeCell ref="B68:G68"/>
    <mergeCell ref="B70:G70"/>
    <mergeCell ref="B73:G73"/>
    <mergeCell ref="B61:G61"/>
    <mergeCell ref="B62:G62"/>
    <mergeCell ref="B63:G63"/>
    <mergeCell ref="B64:G64"/>
    <mergeCell ref="B77:G77"/>
    <mergeCell ref="B78:G78"/>
    <mergeCell ref="B79:G79"/>
    <mergeCell ref="B80:G80"/>
    <mergeCell ref="B65:G65"/>
    <mergeCell ref="B66:G66"/>
    <mergeCell ref="B76:G76"/>
    <mergeCell ref="B67:G67"/>
    <mergeCell ref="B69:G69"/>
    <mergeCell ref="B71:G71"/>
    <mergeCell ref="B86:G86"/>
    <mergeCell ref="B87:G87"/>
    <mergeCell ref="B89:G89"/>
    <mergeCell ref="B90:G90"/>
    <mergeCell ref="B91:G91"/>
    <mergeCell ref="B74:G74"/>
    <mergeCell ref="B81:G81"/>
    <mergeCell ref="B82:G82"/>
    <mergeCell ref="B83:G83"/>
    <mergeCell ref="B75:G75"/>
    <mergeCell ref="I131:J131"/>
    <mergeCell ref="I133:J133"/>
    <mergeCell ref="I134:J134"/>
    <mergeCell ref="I135:J135"/>
    <mergeCell ref="I136:J136"/>
    <mergeCell ref="B88:G88"/>
    <mergeCell ref="D134:F134"/>
    <mergeCell ref="B92:G92"/>
    <mergeCell ref="D136:F136"/>
    <mergeCell ref="A123:G123"/>
    <mergeCell ref="B84:G84"/>
    <mergeCell ref="A122:J122"/>
    <mergeCell ref="B93:G93"/>
    <mergeCell ref="B98:G98"/>
    <mergeCell ref="B94:G94"/>
    <mergeCell ref="B95:G95"/>
    <mergeCell ref="B96:G96"/>
    <mergeCell ref="B97:G97"/>
    <mergeCell ref="I102:J102"/>
    <mergeCell ref="B85:G85"/>
  </mergeCells>
  <printOptions/>
  <pageMargins left="0.5905511811023623" right="0.11811023622047245" top="0.5118110236220472" bottom="0.43" header="2.125984251968504" footer="0.8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danche</dc:creator>
  <cp:keywords/>
  <dc:description/>
  <cp:lastModifiedBy>2</cp:lastModifiedBy>
  <cp:lastPrinted>2019-10-21T06:06:53Z</cp:lastPrinted>
  <dcterms:created xsi:type="dcterms:W3CDTF">2012-04-26T07:18:06Z</dcterms:created>
  <dcterms:modified xsi:type="dcterms:W3CDTF">2020-10-22T13:48:18Z</dcterms:modified>
  <cp:category/>
  <cp:version/>
  <cp:contentType/>
  <cp:contentStatus/>
</cp:coreProperties>
</file>