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IV-to trimesechie\отчет 2019\"/>
    </mc:Choice>
  </mc:AlternateContent>
  <workbookProtection lockStructure="1"/>
  <bookViews>
    <workbookView xWindow="480" yWindow="105" windowWidth="17100" windowHeight="9855"/>
  </bookViews>
  <sheets>
    <sheet name="Стр. 1" sheetId="1" r:id="rId1"/>
  </sheets>
  <calcPr calcId="162913"/>
</workbook>
</file>

<file path=xl/calcChain.xml><?xml version="1.0" encoding="utf-8"?>
<calcChain xmlns="http://schemas.openxmlformats.org/spreadsheetml/2006/main">
  <c r="I22" i="1" l="1"/>
  <c r="E25" i="1"/>
  <c r="D25" i="1"/>
  <c r="I25" i="1"/>
  <c r="H25" i="1"/>
  <c r="E22" i="1"/>
  <c r="D22" i="1"/>
  <c r="H22" i="1"/>
  <c r="E27" i="1" l="1"/>
  <c r="D27" i="1"/>
  <c r="H27" i="1"/>
  <c r="I27" i="1"/>
  <c r="I31" i="1" s="1"/>
  <c r="D28" i="1" l="1"/>
  <c r="E28" i="1"/>
  <c r="E30" i="1" s="1"/>
  <c r="D30" i="1"/>
  <c r="H31" i="1"/>
  <c r="E31" i="1" l="1"/>
  <c r="D31" i="1"/>
</calcChain>
</file>

<file path=xl/sharedStrings.xml><?xml version="1.0" encoding="utf-8"?>
<sst xmlns="http://schemas.openxmlformats.org/spreadsheetml/2006/main" count="65" uniqueCount="60">
  <si>
    <t>НАИМЕНОВАНИЕ НА РАЗХОДИТЕ</t>
  </si>
  <si>
    <t>  </t>
  </si>
  <si>
    <t>РАЗДЕЛИ, ГРУПИ, СТАТИИ </t>
  </si>
  <si>
    <t>а </t>
  </si>
  <si>
    <t>А. Разходи</t>
  </si>
  <si>
    <t>2. Разходи за суровини, материали и външни услуги, в т. ч.:</t>
  </si>
  <si>
    <t>а) суровини и материали</t>
  </si>
  <si>
    <t>б) външни услуги</t>
  </si>
  <si>
    <t>3. Разходи за персонала, в т. ч.:</t>
  </si>
  <si>
    <t>а) разходи за възнаграждения</t>
  </si>
  <si>
    <t>б) разходи за осигуровки, в т. ч.:</t>
  </si>
  <si>
    <t>4. Разходи за амортизация и обезценка, в т. ч.:</t>
  </si>
  <si>
    <t>а) разходи за амортизация и обезценка на дълготрайни материални и нематериални активи, в т. ч.:</t>
  </si>
  <si>
    <t>5. Други разходи, в т. ч.:</t>
  </si>
  <si>
    <t>а) балансова стойност на продадените активи</t>
  </si>
  <si>
    <t>7. Разходи за лихви и други финансови разходи, в т. ч.:</t>
  </si>
  <si>
    <t>8. Печалба от обичайна дейност</t>
  </si>
  <si>
    <t>Сума (хил.лв.) </t>
  </si>
  <si>
    <t>Текуща година</t>
  </si>
  <si>
    <t>Текуща година </t>
  </si>
  <si>
    <t>Предходна година</t>
  </si>
  <si>
    <t>Предходна година </t>
  </si>
  <si>
    <t>НАИМЕНОВАНИЕ НА ПРИХОДИТЕ</t>
  </si>
  <si>
    <t>Б. Приходи</t>
  </si>
  <si>
    <t>1. Нетни приходи от продажби, в т. ч.:</t>
  </si>
  <si>
    <t>в) услуги</t>
  </si>
  <si>
    <t>3. Разходи за придобиване на активи по стопански начин</t>
  </si>
  <si>
    <t>4. Други приходи, в т. ч.:</t>
  </si>
  <si>
    <t>- приходи от финансирания</t>
  </si>
  <si>
    <t>7. Други лихви и финансови преходи, в т. ч.:</t>
  </si>
  <si>
    <t>Сума (хил.лв.)</t>
  </si>
  <si>
    <t xml:space="preserve">Текуща година </t>
  </si>
  <si>
    <t>aa) осигуровки, свързани с пенсии</t>
  </si>
  <si>
    <t>aa) разходи за амортизация</t>
  </si>
  <si>
    <t>9. Счетоводна печалба 
(общо приходи-общо разходи)</t>
  </si>
  <si>
    <t>9. Счетоводна загуба
 (общо приходи - общо разходи)</t>
  </si>
  <si>
    <t>10. Разходи за данъци от печалбата</t>
  </si>
  <si>
    <t>Бележки</t>
  </si>
  <si>
    <t>Съставител:</t>
  </si>
  <si>
    <t>Стелияна Тодорова Данкова</t>
  </si>
  <si>
    <t xml:space="preserve">на Водоснабдяване и Канализация ООД гр. Силистра </t>
  </si>
  <si>
    <t xml:space="preserve"> ОТЧЕТ ЗА ПРИХОДИТЕ И РАЗХОДИТЕ</t>
  </si>
  <si>
    <t xml:space="preserve">Общo приходи
</t>
  </si>
  <si>
    <t xml:space="preserve">Общо приходи от оперативна дейност
   </t>
  </si>
  <si>
    <t>Общо разходи</t>
  </si>
  <si>
    <t>12. Печалба</t>
  </si>
  <si>
    <t>Общо разходи за оперативна дейност</t>
  </si>
  <si>
    <t>Общо финансови приходи</t>
  </si>
  <si>
    <t>Общо финансови разходи</t>
  </si>
  <si>
    <t xml:space="preserve">11. Загуба </t>
  </si>
  <si>
    <t xml:space="preserve">Всичко </t>
  </si>
  <si>
    <t>Всичко</t>
  </si>
  <si>
    <t>б) стоки</t>
  </si>
  <si>
    <t xml:space="preserve">за годината, завършваща на 31.12.2019 </t>
  </si>
  <si>
    <t>6. Разходи от обезценка на финансови активи</t>
  </si>
  <si>
    <t>б) приходи от последващи оценки на активи и пасиви</t>
  </si>
  <si>
    <t>Настоящият отчет е приет от ръководството на дружеството на 4 март 2020г.</t>
  </si>
  <si>
    <t>Ръководител:</t>
  </si>
  <si>
    <t>инж. Васил Ников Боранов</t>
  </si>
  <si>
    <t>Върху отчета е издаден одиторски доклад с дата10 март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</si>
</sst>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  <charset val="204"/>
    </font>
    <font>
      <sz val="7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name val="Arial"/>
      <family val="2"/>
      <charset val="204"/>
    </font>
    <font>
      <b/>
      <sz val="7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sz val="6"/>
      <name val="Tahoma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left" vertical="top" wrapText="1"/>
    </xf>
    <xf numFmtId="1" fontId="3" fillId="0" borderId="5" xfId="0" applyNumberFormat="1" applyFont="1" applyFill="1" applyBorder="1" applyAlignment="1" applyProtection="1">
      <alignment horizontal="right" vertical="center" wrapText="1"/>
    </xf>
    <xf numFmtId="1" fontId="3" fillId="0" borderId="7" xfId="0" applyNumberFormat="1" applyFont="1" applyFill="1" applyBorder="1" applyAlignment="1" applyProtection="1">
      <alignment horizontal="right" vertical="center" wrapText="1"/>
    </xf>
    <xf numFmtId="1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1" fontId="5" fillId="0" borderId="7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 applyAlignment="1"/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" fillId="0" borderId="0" xfId="0" applyNumberFormat="1" applyFont="1"/>
    <xf numFmtId="0" fontId="0" fillId="0" borderId="0" xfId="0" applyBorder="1" applyAlignment="1">
      <alignment horizont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1" fillId="0" borderId="0" xfId="0" applyNumberFormat="1" applyFont="1" applyFill="1" applyBorder="1" applyAlignment="1" applyProtection="1"/>
    <xf numFmtId="0" fontId="14" fillId="0" borderId="0" xfId="0" applyFont="1" applyBorder="1" applyAlignment="1">
      <alignment horizontal="left"/>
    </xf>
    <xf numFmtId="1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textRotation="255" wrapText="1"/>
    </xf>
    <xf numFmtId="0" fontId="13" fillId="0" borderId="14" xfId="0" applyNumberFormat="1" applyFont="1" applyFill="1" applyBorder="1" applyAlignment="1" applyProtection="1">
      <alignment horizontal="center" textRotation="255" wrapText="1"/>
    </xf>
    <xf numFmtId="0" fontId="13" fillId="0" borderId="15" xfId="0" applyNumberFormat="1" applyFont="1" applyFill="1" applyBorder="1" applyAlignment="1" applyProtection="1">
      <alignment horizontal="center" textRotation="255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5" fillId="0" borderId="5" xfId="0" applyNumberFormat="1" applyFont="1" applyFill="1" applyBorder="1" applyAlignment="1" applyProtection="1">
      <alignment horizontal="left" vertic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abSelected="1" topLeftCell="A14" workbookViewId="0">
      <selection activeCell="D11" sqref="D11"/>
    </sheetView>
  </sheetViews>
  <sheetFormatPr defaultRowHeight="12.75" x14ac:dyDescent="0.2"/>
  <cols>
    <col min="1" max="1" width="10.28515625" customWidth="1"/>
    <col min="2" max="2" width="16.5703125" customWidth="1"/>
    <col min="3" max="3" width="3.5703125" customWidth="1"/>
    <col min="4" max="4" width="9.5703125" style="33" customWidth="1"/>
    <col min="5" max="5" width="10.140625" style="33" customWidth="1"/>
    <col min="6" max="6" width="30.28515625" customWidth="1"/>
    <col min="7" max="7" width="3.7109375" customWidth="1"/>
    <col min="8" max="8" width="8.42578125" style="33" customWidth="1"/>
    <col min="9" max="9" width="9.140625" style="33"/>
  </cols>
  <sheetData>
    <row r="1" spans="1:10" ht="33.75" customHeight="1" x14ac:dyDescent="0.2">
      <c r="A1" s="51" t="s">
        <v>41</v>
      </c>
      <c r="B1" s="51"/>
      <c r="C1" s="51"/>
      <c r="D1" s="51"/>
      <c r="E1" s="51"/>
      <c r="F1" s="51"/>
      <c r="G1" s="51"/>
      <c r="H1" s="51"/>
      <c r="I1" s="51"/>
    </row>
    <row r="2" spans="1:10" x14ac:dyDescent="0.2">
      <c r="A2" s="52" t="s">
        <v>40</v>
      </c>
      <c r="B2" s="52"/>
      <c r="C2" s="52"/>
      <c r="D2" s="52"/>
      <c r="E2" s="52"/>
      <c r="F2" s="52"/>
      <c r="G2" s="52"/>
      <c r="H2" s="52"/>
      <c r="I2" s="52"/>
    </row>
    <row r="3" spans="1:10" x14ac:dyDescent="0.2">
      <c r="A3" s="53" t="s">
        <v>53</v>
      </c>
      <c r="B3" s="53"/>
      <c r="C3" s="53"/>
      <c r="D3" s="53"/>
      <c r="E3" s="53"/>
      <c r="F3" s="53"/>
      <c r="G3" s="53"/>
      <c r="H3" s="53"/>
      <c r="I3" s="53"/>
    </row>
    <row r="4" spans="1:10" ht="9" hidden="1" customHeight="1" x14ac:dyDescent="0.2">
      <c r="A4" s="1"/>
      <c r="B4" s="1"/>
      <c r="C4" s="9"/>
      <c r="D4" s="10"/>
      <c r="E4" s="10"/>
      <c r="F4" s="1"/>
      <c r="G4" s="9"/>
      <c r="H4" s="11"/>
      <c r="I4" s="11"/>
    </row>
    <row r="5" spans="1:10" ht="12.95" customHeight="1" x14ac:dyDescent="0.2">
      <c r="A5" s="54" t="s">
        <v>0</v>
      </c>
      <c r="B5" s="54"/>
      <c r="C5" s="47" t="s">
        <v>37</v>
      </c>
      <c r="D5" s="55" t="s">
        <v>17</v>
      </c>
      <c r="E5" s="55"/>
      <c r="F5" s="56" t="s">
        <v>22</v>
      </c>
      <c r="G5" s="47" t="s">
        <v>37</v>
      </c>
      <c r="H5" s="58" t="s">
        <v>30</v>
      </c>
      <c r="I5" s="59"/>
      <c r="J5" s="12"/>
    </row>
    <row r="6" spans="1:10" ht="27.75" customHeight="1" x14ac:dyDescent="0.2">
      <c r="A6" s="54" t="s">
        <v>1</v>
      </c>
      <c r="B6" s="54"/>
      <c r="C6" s="48"/>
      <c r="D6" s="55" t="s">
        <v>18</v>
      </c>
      <c r="E6" s="44" t="s">
        <v>20</v>
      </c>
      <c r="F6" s="57" t="s">
        <v>1</v>
      </c>
      <c r="G6" s="48"/>
      <c r="H6" s="60" t="s">
        <v>31</v>
      </c>
      <c r="I6" s="44" t="s">
        <v>20</v>
      </c>
      <c r="J6" s="12"/>
    </row>
    <row r="7" spans="1:10" ht="14.25" customHeight="1" x14ac:dyDescent="0.2">
      <c r="A7" s="54" t="s">
        <v>2</v>
      </c>
      <c r="B7" s="54"/>
      <c r="C7" s="48"/>
      <c r="D7" s="55" t="s">
        <v>19</v>
      </c>
      <c r="E7" s="44" t="s">
        <v>21</v>
      </c>
      <c r="F7" s="57"/>
      <c r="G7" s="48"/>
      <c r="H7" s="61"/>
      <c r="I7" s="44" t="s">
        <v>21</v>
      </c>
      <c r="J7" s="12"/>
    </row>
    <row r="8" spans="1:10" ht="15.2" customHeight="1" x14ac:dyDescent="0.2">
      <c r="A8" s="54" t="s">
        <v>3</v>
      </c>
      <c r="B8" s="54"/>
      <c r="C8" s="49"/>
      <c r="D8" s="4">
        <v>1</v>
      </c>
      <c r="E8" s="4">
        <v>2</v>
      </c>
      <c r="F8" s="8" t="s">
        <v>3</v>
      </c>
      <c r="G8" s="49"/>
      <c r="H8" s="5">
        <v>1</v>
      </c>
      <c r="I8" s="5">
        <v>2</v>
      </c>
      <c r="J8" s="12"/>
    </row>
    <row r="9" spans="1:10" ht="15.2" customHeight="1" x14ac:dyDescent="0.2">
      <c r="A9" s="50" t="s">
        <v>4</v>
      </c>
      <c r="B9" s="50"/>
      <c r="C9" s="13"/>
      <c r="D9" s="14"/>
      <c r="E9" s="14"/>
      <c r="F9" s="2" t="s">
        <v>23</v>
      </c>
      <c r="G9" s="13"/>
      <c r="H9" s="15"/>
      <c r="I9" s="15"/>
      <c r="J9" s="12"/>
    </row>
    <row r="10" spans="1:10" ht="36" customHeight="1" x14ac:dyDescent="0.2">
      <c r="A10" s="46" t="s">
        <v>5</v>
      </c>
      <c r="B10" s="46"/>
      <c r="C10" s="13"/>
      <c r="D10" s="14">
        <v>4990</v>
      </c>
      <c r="E10" s="14">
        <v>4764</v>
      </c>
      <c r="F10" s="3" t="s">
        <v>24</v>
      </c>
      <c r="G10" s="19">
        <v>15</v>
      </c>
      <c r="H10" s="15">
        <v>10734</v>
      </c>
      <c r="I10" s="15">
        <v>10711</v>
      </c>
      <c r="J10" s="12"/>
    </row>
    <row r="11" spans="1:10" ht="23.45" customHeight="1" x14ac:dyDescent="0.2">
      <c r="A11" s="46" t="s">
        <v>6</v>
      </c>
      <c r="B11" s="46"/>
      <c r="C11" s="19">
        <v>18</v>
      </c>
      <c r="D11" s="16">
        <v>3626</v>
      </c>
      <c r="E11" s="16">
        <v>3476</v>
      </c>
      <c r="F11" s="3" t="s">
        <v>52</v>
      </c>
      <c r="G11" s="17"/>
      <c r="H11" s="15">
        <v>55</v>
      </c>
      <c r="I11" s="15">
        <v>41</v>
      </c>
      <c r="J11" s="12"/>
    </row>
    <row r="12" spans="1:10" ht="15.2" customHeight="1" x14ac:dyDescent="0.2">
      <c r="A12" s="46" t="s">
        <v>7</v>
      </c>
      <c r="B12" s="46"/>
      <c r="C12" s="19">
        <v>19</v>
      </c>
      <c r="D12" s="16">
        <v>1364</v>
      </c>
      <c r="E12" s="16">
        <v>1288</v>
      </c>
      <c r="F12" s="3" t="s">
        <v>25</v>
      </c>
      <c r="G12" s="20"/>
      <c r="H12" s="18">
        <v>10679</v>
      </c>
      <c r="I12" s="18">
        <v>10670</v>
      </c>
      <c r="J12" s="12"/>
    </row>
    <row r="13" spans="1:10" ht="36.75" customHeight="1" x14ac:dyDescent="0.2">
      <c r="A13" s="46" t="s">
        <v>8</v>
      </c>
      <c r="B13" s="46"/>
      <c r="C13" s="19">
        <v>20</v>
      </c>
      <c r="D13" s="14">
        <v>4553</v>
      </c>
      <c r="E13" s="14">
        <v>4285</v>
      </c>
      <c r="F13" s="3" t="s">
        <v>26</v>
      </c>
      <c r="G13" s="20"/>
      <c r="H13" s="18">
        <v>267</v>
      </c>
      <c r="I13" s="18">
        <v>459</v>
      </c>
      <c r="J13" s="12"/>
    </row>
    <row r="14" spans="1:10" ht="27.75" customHeight="1" x14ac:dyDescent="0.2">
      <c r="A14" s="46" t="s">
        <v>9</v>
      </c>
      <c r="B14" s="46"/>
      <c r="C14" s="20"/>
      <c r="D14" s="16">
        <v>3378</v>
      </c>
      <c r="E14" s="16">
        <v>3170</v>
      </c>
      <c r="F14" s="3" t="s">
        <v>27</v>
      </c>
      <c r="G14" s="19">
        <v>16</v>
      </c>
      <c r="H14" s="15">
        <v>27</v>
      </c>
      <c r="I14" s="15">
        <v>21</v>
      </c>
      <c r="J14" s="12"/>
    </row>
    <row r="15" spans="1:10" ht="21" customHeight="1" x14ac:dyDescent="0.2">
      <c r="A15" s="46" t="s">
        <v>10</v>
      </c>
      <c r="B15" s="46"/>
      <c r="C15" s="20"/>
      <c r="D15" s="14">
        <v>1175</v>
      </c>
      <c r="E15" s="14">
        <v>1115</v>
      </c>
      <c r="F15" s="3" t="s">
        <v>28</v>
      </c>
      <c r="G15" s="13"/>
      <c r="H15" s="18">
        <v>1</v>
      </c>
      <c r="I15" s="18">
        <v>2</v>
      </c>
      <c r="J15" s="12"/>
    </row>
    <row r="16" spans="1:10" ht="15.2" customHeight="1" x14ac:dyDescent="0.2">
      <c r="A16" s="46" t="s">
        <v>32</v>
      </c>
      <c r="B16" s="46"/>
      <c r="C16" s="13"/>
      <c r="D16" s="16">
        <v>534</v>
      </c>
      <c r="E16" s="16">
        <v>502</v>
      </c>
      <c r="F16" s="3"/>
      <c r="G16" s="13"/>
      <c r="H16" s="18"/>
      <c r="I16" s="18"/>
      <c r="J16" s="12"/>
    </row>
    <row r="17" spans="1:10" ht="15.2" customHeight="1" x14ac:dyDescent="0.2">
      <c r="A17" s="46" t="s">
        <v>11</v>
      </c>
      <c r="B17" s="46"/>
      <c r="C17" s="20"/>
      <c r="D17" s="14">
        <v>221</v>
      </c>
      <c r="E17" s="14">
        <v>277</v>
      </c>
      <c r="F17" s="3"/>
      <c r="G17" s="13"/>
      <c r="H17" s="18"/>
      <c r="I17" s="18"/>
      <c r="J17" s="12"/>
    </row>
    <row r="18" spans="1:10" ht="21.2" customHeight="1" x14ac:dyDescent="0.2">
      <c r="A18" s="46" t="s">
        <v>12</v>
      </c>
      <c r="B18" s="46"/>
      <c r="C18" s="20"/>
      <c r="D18" s="14">
        <v>221</v>
      </c>
      <c r="E18" s="14">
        <v>277</v>
      </c>
      <c r="F18" s="3"/>
      <c r="G18" s="13"/>
      <c r="H18" s="18"/>
      <c r="I18" s="18"/>
      <c r="J18" s="12"/>
    </row>
    <row r="19" spans="1:10" x14ac:dyDescent="0.2">
      <c r="A19" s="46" t="s">
        <v>33</v>
      </c>
      <c r="B19" s="46"/>
      <c r="C19" s="20"/>
      <c r="D19" s="16">
        <v>221</v>
      </c>
      <c r="E19" s="16">
        <v>277</v>
      </c>
      <c r="F19" s="3"/>
      <c r="G19" s="13"/>
      <c r="H19" s="18"/>
      <c r="I19" s="18"/>
      <c r="J19" s="12"/>
    </row>
    <row r="20" spans="1:10" ht="21.2" customHeight="1" x14ac:dyDescent="0.2">
      <c r="A20" s="46" t="s">
        <v>13</v>
      </c>
      <c r="B20" s="46"/>
      <c r="C20" s="19">
        <v>21</v>
      </c>
      <c r="D20" s="14">
        <v>670</v>
      </c>
      <c r="E20" s="14">
        <v>696</v>
      </c>
      <c r="F20" s="3"/>
      <c r="G20" s="13"/>
      <c r="H20" s="18"/>
      <c r="I20" s="18"/>
      <c r="J20" s="12"/>
    </row>
    <row r="21" spans="1:10" ht="32.25" customHeight="1" x14ac:dyDescent="0.2">
      <c r="A21" s="46" t="s">
        <v>14</v>
      </c>
      <c r="B21" s="46"/>
      <c r="C21" s="20"/>
      <c r="D21" s="16">
        <v>582</v>
      </c>
      <c r="E21" s="16">
        <v>590</v>
      </c>
      <c r="F21" s="3"/>
      <c r="G21" s="13"/>
      <c r="H21" s="18"/>
      <c r="I21" s="18"/>
      <c r="J21" s="12"/>
    </row>
    <row r="22" spans="1:10" ht="22.7" customHeight="1" x14ac:dyDescent="0.2">
      <c r="A22" s="45" t="s">
        <v>46</v>
      </c>
      <c r="B22" s="45"/>
      <c r="C22" s="20"/>
      <c r="D22" s="23">
        <f>SUM(D20+D17+D13+D10)</f>
        <v>10434</v>
      </c>
      <c r="E22" s="23">
        <f>SUM(E20+E17+E13+E10)</f>
        <v>10022</v>
      </c>
      <c r="F22" s="6" t="s">
        <v>43</v>
      </c>
      <c r="G22" s="20"/>
      <c r="H22" s="21">
        <f>SUM(H14+H13+H10)</f>
        <v>11028</v>
      </c>
      <c r="I22" s="21">
        <f>SUM(I14+I13+I10)</f>
        <v>11191</v>
      </c>
      <c r="J22" s="22"/>
    </row>
    <row r="23" spans="1:10" ht="21" x14ac:dyDescent="0.2">
      <c r="A23" s="46" t="s">
        <v>54</v>
      </c>
      <c r="B23" s="46"/>
      <c r="C23" s="20"/>
      <c r="D23" s="14">
        <v>255</v>
      </c>
      <c r="E23" s="14">
        <v>675</v>
      </c>
      <c r="F23" s="3" t="s">
        <v>29</v>
      </c>
      <c r="G23" s="35">
        <v>17</v>
      </c>
      <c r="H23" s="15">
        <v>502</v>
      </c>
      <c r="I23" s="15">
        <v>357</v>
      </c>
      <c r="J23" s="12"/>
    </row>
    <row r="24" spans="1:10" ht="30" customHeight="1" x14ac:dyDescent="0.2">
      <c r="A24" s="46" t="s">
        <v>15</v>
      </c>
      <c r="B24" s="46"/>
      <c r="C24" s="20"/>
      <c r="D24" s="14">
        <v>19</v>
      </c>
      <c r="E24" s="14">
        <v>18</v>
      </c>
      <c r="F24" s="3" t="s">
        <v>55</v>
      </c>
      <c r="G24" s="13"/>
      <c r="H24" s="18">
        <v>454</v>
      </c>
      <c r="I24" s="18">
        <v>321</v>
      </c>
      <c r="J24" s="12"/>
    </row>
    <row r="25" spans="1:10" ht="27.75" customHeight="1" x14ac:dyDescent="0.2">
      <c r="A25" s="45" t="s">
        <v>48</v>
      </c>
      <c r="B25" s="45"/>
      <c r="C25" s="20"/>
      <c r="D25" s="23">
        <f>SUM(D23+D24)</f>
        <v>274</v>
      </c>
      <c r="E25" s="23">
        <f>SUM(E23+E24)</f>
        <v>693</v>
      </c>
      <c r="F25" s="6" t="s">
        <v>47</v>
      </c>
      <c r="G25" s="20"/>
      <c r="H25" s="21">
        <f>SUM(H23)</f>
        <v>502</v>
      </c>
      <c r="I25" s="21">
        <f>SUM(I23)</f>
        <v>357</v>
      </c>
      <c r="J25" s="12"/>
    </row>
    <row r="26" spans="1:10" x14ac:dyDescent="0.2">
      <c r="A26" s="46" t="s">
        <v>16</v>
      </c>
      <c r="B26" s="46"/>
      <c r="C26" s="20"/>
      <c r="D26" s="16"/>
      <c r="E26" s="16"/>
      <c r="F26" s="6"/>
      <c r="G26" s="20"/>
      <c r="H26" s="21"/>
      <c r="I26" s="21"/>
      <c r="J26" s="12"/>
    </row>
    <row r="27" spans="1:10" ht="21" x14ac:dyDescent="0.2">
      <c r="A27" s="45" t="s">
        <v>44</v>
      </c>
      <c r="B27" s="45"/>
      <c r="C27" s="20"/>
      <c r="D27" s="23">
        <f>SUM(D22+D25)</f>
        <v>10708</v>
      </c>
      <c r="E27" s="23">
        <f>SUM(E22+E25)</f>
        <v>10715</v>
      </c>
      <c r="F27" s="6" t="s">
        <v>42</v>
      </c>
      <c r="G27" s="20"/>
      <c r="H27" s="21">
        <f>SUM(H25+H22)</f>
        <v>11530</v>
      </c>
      <c r="I27" s="21">
        <f>SUM(I25+I22)</f>
        <v>11548</v>
      </c>
      <c r="J27" s="12"/>
    </row>
    <row r="28" spans="1:10" ht="21" customHeight="1" x14ac:dyDescent="0.2">
      <c r="A28" s="45" t="s">
        <v>34</v>
      </c>
      <c r="B28" s="45"/>
      <c r="C28" s="13"/>
      <c r="D28" s="24">
        <f>SUM(H27-D27)</f>
        <v>822</v>
      </c>
      <c r="E28" s="24">
        <f>SUM(I27-E27)</f>
        <v>833</v>
      </c>
      <c r="F28" s="6" t="s">
        <v>35</v>
      </c>
      <c r="G28" s="13"/>
      <c r="H28" s="18"/>
      <c r="I28" s="18"/>
      <c r="J28" s="12"/>
    </row>
    <row r="29" spans="1:10" ht="24" customHeight="1" x14ac:dyDescent="0.2">
      <c r="A29" s="46" t="s">
        <v>36</v>
      </c>
      <c r="B29" s="46"/>
      <c r="C29" s="20">
        <v>22</v>
      </c>
      <c r="D29" s="16">
        <v>82</v>
      </c>
      <c r="E29" s="16">
        <v>81</v>
      </c>
      <c r="F29" s="6"/>
      <c r="G29" s="13"/>
      <c r="H29" s="18"/>
      <c r="I29" s="18"/>
      <c r="J29" s="12"/>
    </row>
    <row r="30" spans="1:10" ht="18.95" customHeight="1" x14ac:dyDescent="0.2">
      <c r="A30" s="67" t="s">
        <v>45</v>
      </c>
      <c r="B30" s="67"/>
      <c r="C30" s="13"/>
      <c r="D30" s="23">
        <f>SUM(D28-D29)</f>
        <v>740</v>
      </c>
      <c r="E30" s="23">
        <f>SUM(E28-E29)</f>
        <v>752</v>
      </c>
      <c r="F30" s="6" t="s">
        <v>49</v>
      </c>
      <c r="G30" s="13"/>
      <c r="H30" s="21"/>
      <c r="I30" s="21"/>
      <c r="J30" s="12"/>
    </row>
    <row r="31" spans="1:10" ht="15" customHeight="1" x14ac:dyDescent="0.2">
      <c r="A31" s="45" t="s">
        <v>51</v>
      </c>
      <c r="B31" s="45"/>
      <c r="C31" s="20"/>
      <c r="D31" s="23">
        <f>SUM(D27+D28)</f>
        <v>11530</v>
      </c>
      <c r="E31" s="23">
        <f>SUM(E27+E28)</f>
        <v>11548</v>
      </c>
      <c r="F31" s="7" t="s">
        <v>50</v>
      </c>
      <c r="G31" s="20"/>
      <c r="H31" s="25">
        <f>SUM(H27)</f>
        <v>11530</v>
      </c>
      <c r="I31" s="25">
        <f>SUM(I27)</f>
        <v>11548</v>
      </c>
      <c r="J31" s="12"/>
    </row>
    <row r="32" spans="1:10" ht="15.2" customHeight="1" x14ac:dyDescent="0.2">
      <c r="A32" s="34"/>
      <c r="B32" s="34"/>
      <c r="C32" s="34"/>
      <c r="D32" s="34"/>
      <c r="E32" s="34"/>
      <c r="F32" s="34"/>
      <c r="G32" s="26"/>
      <c r="H32" s="26"/>
      <c r="I32" s="26"/>
      <c r="J32" s="12"/>
    </row>
    <row r="33" spans="1:10" ht="20.45" customHeight="1" x14ac:dyDescent="0.2">
      <c r="A33" s="64" t="s">
        <v>56</v>
      </c>
      <c r="B33" s="65"/>
      <c r="C33" s="65"/>
      <c r="D33" s="65"/>
      <c r="E33" s="65"/>
      <c r="F33" s="65"/>
      <c r="G33" s="65"/>
      <c r="H33" s="65"/>
      <c r="I33" s="66"/>
      <c r="J33" s="42"/>
    </row>
    <row r="34" spans="1:10" ht="20.45" customHeight="1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2"/>
    </row>
    <row r="35" spans="1:10" ht="20.45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2"/>
    </row>
    <row r="36" spans="1:10" ht="16.5" customHeight="1" x14ac:dyDescent="0.2">
      <c r="A36" s="28" t="s">
        <v>38</v>
      </c>
      <c r="B36" s="36"/>
      <c r="C36" s="37"/>
      <c r="D36" s="36"/>
      <c r="E36"/>
      <c r="F36" s="28" t="s">
        <v>57</v>
      </c>
      <c r="G36" s="38"/>
      <c r="H36" s="28"/>
      <c r="I36" s="28"/>
      <c r="J36" s="42"/>
    </row>
    <row r="37" spans="1:10" ht="20.25" customHeight="1" x14ac:dyDescent="0.2">
      <c r="B37" s="39" t="s">
        <v>39</v>
      </c>
      <c r="C37" s="40"/>
      <c r="D37" s="29"/>
      <c r="E37" s="36"/>
      <c r="F37" s="41"/>
      <c r="G37" s="37" t="s">
        <v>58</v>
      </c>
      <c r="H37" s="29"/>
      <c r="I37" s="29"/>
      <c r="J37" s="12"/>
    </row>
    <row r="38" spans="1:10" ht="18.75" customHeight="1" x14ac:dyDescent="0.2">
      <c r="B38" s="39"/>
      <c r="C38" s="40"/>
      <c r="D38" s="29"/>
      <c r="E38" s="36"/>
      <c r="F38" s="41"/>
      <c r="G38" s="37"/>
      <c r="H38" s="29"/>
      <c r="I38" s="29"/>
      <c r="J38" s="12"/>
    </row>
    <row r="39" spans="1:10" ht="20.45" customHeight="1" x14ac:dyDescent="0.2">
      <c r="A39" s="62" t="s">
        <v>59</v>
      </c>
      <c r="B39" s="62"/>
      <c r="C39" s="62"/>
      <c r="D39" s="62"/>
      <c r="E39" s="62"/>
      <c r="F39" s="62"/>
      <c r="G39" s="62"/>
      <c r="H39" s="62"/>
      <c r="I39" s="63"/>
    </row>
    <row r="40" spans="1:10" ht="17.45" customHeight="1" x14ac:dyDescent="0.2">
      <c r="A40" s="27"/>
      <c r="B40" s="30"/>
      <c r="C40" s="30"/>
      <c r="D40" s="30"/>
      <c r="E40" s="30"/>
      <c r="F40" s="30"/>
      <c r="G40" s="30"/>
      <c r="H40" s="30"/>
      <c r="I40" s="31"/>
    </row>
    <row r="41" spans="1:10" ht="12.95" customHeight="1" x14ac:dyDescent="0.2">
      <c r="A41" s="27"/>
      <c r="B41" s="27"/>
      <c r="C41" s="27"/>
      <c r="D41" s="32"/>
      <c r="E41" s="32"/>
      <c r="F41" s="32"/>
      <c r="G41" s="32"/>
      <c r="H41" s="31"/>
      <c r="I41" s="31"/>
    </row>
    <row r="42" spans="1:10" ht="12.95" customHeight="1" x14ac:dyDescent="0.2"/>
    <row r="43" spans="1:10" ht="20.45" customHeight="1" x14ac:dyDescent="0.2"/>
    <row r="44" spans="1:10" ht="16.7" customHeight="1" x14ac:dyDescent="0.2"/>
    <row r="45" spans="1:10" ht="17.45" customHeight="1" x14ac:dyDescent="0.2"/>
    <row r="46" spans="1:10" ht="23.45" customHeight="1" x14ac:dyDescent="0.2"/>
    <row r="47" spans="1:10" ht="18.95" customHeight="1" x14ac:dyDescent="0.2"/>
    <row r="48" spans="1:10" ht="22.7" customHeight="1" x14ac:dyDescent="0.2"/>
    <row r="49" ht="33.950000000000003" customHeight="1" x14ac:dyDescent="0.2"/>
    <row r="50" ht="34.700000000000003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23.45" customHeight="1" x14ac:dyDescent="0.2"/>
    <row r="57" ht="24.2" customHeight="1" x14ac:dyDescent="0.2"/>
    <row r="58" ht="21.95" customHeight="1" x14ac:dyDescent="0.2"/>
    <row r="59" ht="17.45" customHeight="1" x14ac:dyDescent="0.2"/>
    <row r="60" ht="17.45" customHeight="1" x14ac:dyDescent="0.2"/>
    <row r="61" ht="21.95" customHeight="1" x14ac:dyDescent="0.2"/>
    <row r="62" ht="12.95" customHeight="1" x14ac:dyDescent="0.2"/>
    <row r="63" ht="23.45" customHeight="1" x14ac:dyDescent="0.2"/>
    <row r="64" ht="13.7" customHeight="1" x14ac:dyDescent="0.2"/>
    <row r="65" ht="12.95" customHeight="1" x14ac:dyDescent="0.2"/>
    <row r="66" ht="22.7" customHeight="1" x14ac:dyDescent="0.2"/>
    <row r="67" ht="24.95" customHeight="1" x14ac:dyDescent="0.2"/>
    <row r="68" ht="12.95" customHeight="1" x14ac:dyDescent="0.2"/>
    <row r="69" ht="12.95" customHeight="1" x14ac:dyDescent="0.2"/>
    <row r="70" ht="23.45" customHeight="1" x14ac:dyDescent="0.2"/>
    <row r="71" ht="20.45" customHeight="1" x14ac:dyDescent="0.2"/>
    <row r="73" ht="17.45" customHeight="1" x14ac:dyDescent="0.2"/>
    <row r="74" ht="12.95" customHeight="1" x14ac:dyDescent="0.2"/>
  </sheetData>
  <mergeCells count="39">
    <mergeCell ref="A39:I39"/>
    <mergeCell ref="A33:I33"/>
    <mergeCell ref="A21:B21"/>
    <mergeCell ref="A15:B15"/>
    <mergeCell ref="A14:B14"/>
    <mergeCell ref="A31:B31"/>
    <mergeCell ref="A30:B30"/>
    <mergeCell ref="A27:B27"/>
    <mergeCell ref="A26:B26"/>
    <mergeCell ref="A25:B25"/>
    <mergeCell ref="A29:B29"/>
    <mergeCell ref="A1:I1"/>
    <mergeCell ref="A2:I2"/>
    <mergeCell ref="A3:I3"/>
    <mergeCell ref="A8:B8"/>
    <mergeCell ref="C5:C8"/>
    <mergeCell ref="D5:E5"/>
    <mergeCell ref="F5:F7"/>
    <mergeCell ref="A5:B7"/>
    <mergeCell ref="D6:D7"/>
    <mergeCell ref="H5:I5"/>
    <mergeCell ref="E6:E7"/>
    <mergeCell ref="H6:H7"/>
    <mergeCell ref="I6:I7"/>
    <mergeCell ref="A28:B28"/>
    <mergeCell ref="A24:B24"/>
    <mergeCell ref="A12:B12"/>
    <mergeCell ref="A18:B18"/>
    <mergeCell ref="G5:G8"/>
    <mergeCell ref="A23:B23"/>
    <mergeCell ref="A22:B22"/>
    <mergeCell ref="A9:B9"/>
    <mergeCell ref="A11:B11"/>
    <mergeCell ref="A17:B17"/>
    <mergeCell ref="A10:B10"/>
    <mergeCell ref="A13:B13"/>
    <mergeCell ref="A19:B19"/>
    <mergeCell ref="A20:B20"/>
    <mergeCell ref="A16:B16"/>
  </mergeCells>
  <phoneticPr fontId="6" type="noConversion"/>
  <pageMargins left="0.17" right="0.16" top="0.21" bottom="0.22" header="0.25" footer="0.3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Стр.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2020-03-02T13:52:35Z</cp:lastPrinted>
  <dcterms:created xsi:type="dcterms:W3CDTF">2016-11-13T23:38:47Z</dcterms:created>
  <dcterms:modified xsi:type="dcterms:W3CDTF">2020-03-02T13:52:37Z</dcterms:modified>
</cp:coreProperties>
</file>